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Лист1" sheetId="1" r:id="rId1"/>
  </sheets>
  <calcPr calcId="125725"/>
</workbook>
</file>

<file path=xl/calcChain.xml><?xml version="1.0" encoding="utf-8"?>
<calcChain xmlns="http://schemas.openxmlformats.org/spreadsheetml/2006/main">
  <c r="F144" i="1"/>
  <c r="E144"/>
  <c r="F143"/>
  <c r="E143"/>
  <c r="F142"/>
  <c r="E142"/>
  <c r="F141"/>
  <c r="E141"/>
  <c r="F140"/>
  <c r="E140"/>
  <c r="F139"/>
  <c r="E139"/>
  <c r="F138"/>
  <c r="E138"/>
  <c r="F137"/>
  <c r="E137"/>
  <c r="F136"/>
  <c r="E136"/>
  <c r="F135"/>
  <c r="E135"/>
  <c r="F134"/>
  <c r="E134"/>
  <c r="F133"/>
  <c r="E133"/>
  <c r="F132"/>
  <c r="E132"/>
  <c r="F131"/>
  <c r="E131"/>
  <c r="F130"/>
  <c r="E130"/>
  <c r="F129"/>
  <c r="E129"/>
  <c r="F128"/>
  <c r="E128"/>
  <c r="F127"/>
  <c r="E127"/>
  <c r="F126"/>
  <c r="E126"/>
  <c r="F125"/>
  <c r="E125"/>
  <c r="F124"/>
  <c r="E124"/>
  <c r="F123"/>
  <c r="E123"/>
  <c r="F122"/>
  <c r="E122"/>
  <c r="F121"/>
  <c r="E121"/>
  <c r="F120"/>
  <c r="E120"/>
  <c r="F119"/>
  <c r="E119"/>
  <c r="F118"/>
  <c r="E118"/>
  <c r="F117"/>
  <c r="E117"/>
  <c r="F116"/>
  <c r="E116"/>
  <c r="F115"/>
  <c r="E115"/>
  <c r="F114"/>
  <c r="E114"/>
  <c r="F113"/>
  <c r="E113"/>
  <c r="F112"/>
  <c r="E112"/>
  <c r="F111"/>
  <c r="E111"/>
  <c r="F110"/>
  <c r="E110"/>
  <c r="F109"/>
  <c r="E109"/>
  <c r="F108"/>
  <c r="E108"/>
  <c r="F107"/>
  <c r="E107"/>
  <c r="F106"/>
  <c r="E106"/>
  <c r="F105"/>
  <c r="E105"/>
  <c r="F104"/>
  <c r="E104"/>
  <c r="F103"/>
  <c r="E103"/>
  <c r="F102"/>
  <c r="E102"/>
  <c r="F101"/>
  <c r="E101"/>
  <c r="F100"/>
  <c r="E100"/>
  <c r="F99"/>
  <c r="E99"/>
  <c r="F98"/>
  <c r="E98"/>
  <c r="F97"/>
  <c r="E97"/>
  <c r="F96"/>
  <c r="E96"/>
  <c r="F95"/>
  <c r="E95"/>
  <c r="F94"/>
  <c r="E94"/>
  <c r="F93"/>
  <c r="E93"/>
  <c r="F92"/>
  <c r="E92"/>
  <c r="F91"/>
  <c r="E91"/>
  <c r="F90"/>
  <c r="E90"/>
  <c r="F89"/>
  <c r="E89"/>
  <c r="F88"/>
  <c r="E88"/>
  <c r="F87"/>
  <c r="E87"/>
  <c r="F86"/>
  <c r="E86"/>
  <c r="F85"/>
  <c r="E85"/>
  <c r="F84"/>
  <c r="E84"/>
  <c r="F83"/>
  <c r="E83"/>
  <c r="F82"/>
  <c r="E82"/>
  <c r="F81"/>
  <c r="E81"/>
  <c r="F80"/>
  <c r="E80"/>
  <c r="F79"/>
  <c r="E79"/>
  <c r="F78"/>
  <c r="E78"/>
  <c r="F77"/>
  <c r="E77"/>
  <c r="F76"/>
  <c r="E76"/>
  <c r="F75"/>
  <c r="E75"/>
  <c r="F74"/>
  <c r="E74"/>
  <c r="F73"/>
  <c r="E73"/>
  <c r="F72"/>
  <c r="E72"/>
  <c r="F71"/>
  <c r="E71"/>
  <c r="F70"/>
  <c r="E70"/>
  <c r="F69"/>
  <c r="E69"/>
  <c r="F68"/>
  <c r="E68"/>
  <c r="F67"/>
  <c r="E67"/>
  <c r="F66"/>
  <c r="E66"/>
  <c r="F65"/>
  <c r="E65"/>
  <c r="F64"/>
  <c r="E64"/>
  <c r="F63"/>
  <c r="E63"/>
  <c r="F62"/>
  <c r="E62"/>
  <c r="F61"/>
  <c r="E61"/>
  <c r="F60"/>
  <c r="E60"/>
  <c r="F59"/>
  <c r="E59"/>
  <c r="F58"/>
  <c r="E58"/>
  <c r="F57"/>
  <c r="E57"/>
  <c r="F56"/>
  <c r="E56"/>
  <c r="F55"/>
  <c r="E55"/>
  <c r="F54"/>
  <c r="E54"/>
  <c r="F53"/>
  <c r="E53"/>
  <c r="F52"/>
  <c r="E52"/>
  <c r="F51"/>
  <c r="E51"/>
  <c r="F50"/>
  <c r="E50"/>
  <c r="F49"/>
  <c r="E49"/>
  <c r="F48"/>
  <c r="E48"/>
  <c r="F47"/>
  <c r="E47"/>
  <c r="F46"/>
  <c r="E46"/>
  <c r="F45"/>
  <c r="E45"/>
  <c r="F44"/>
  <c r="E44"/>
  <c r="F43"/>
  <c r="E43"/>
  <c r="F42"/>
  <c r="E42"/>
  <c r="F41"/>
  <c r="E41"/>
  <c r="F40"/>
  <c r="E40"/>
  <c r="F39"/>
  <c r="E39"/>
  <c r="F38"/>
  <c r="E38"/>
  <c r="F37"/>
  <c r="E37"/>
  <c r="F36"/>
  <c r="E36"/>
  <c r="F35"/>
  <c r="E35"/>
  <c r="F34"/>
  <c r="E34"/>
  <c r="F33"/>
  <c r="E33"/>
  <c r="F32"/>
  <c r="E32"/>
  <c r="F31"/>
  <c r="E31"/>
  <c r="F30"/>
  <c r="E30"/>
  <c r="F29"/>
  <c r="E29"/>
  <c r="F28"/>
  <c r="E28"/>
  <c r="F27"/>
  <c r="E27"/>
  <c r="F26"/>
  <c r="E26"/>
  <c r="F25"/>
  <c r="E25"/>
  <c r="F24"/>
  <c r="E24"/>
  <c r="F23"/>
  <c r="E23"/>
  <c r="F22"/>
  <c r="E22"/>
  <c r="F21"/>
  <c r="E21"/>
  <c r="F20"/>
  <c r="E20"/>
  <c r="F19"/>
  <c r="E19"/>
  <c r="F18"/>
  <c r="E18"/>
  <c r="F17"/>
  <c r="E17"/>
  <c r="F16"/>
  <c r="E16"/>
  <c r="F15"/>
  <c r="E15"/>
  <c r="F14"/>
  <c r="E14"/>
  <c r="F13"/>
  <c r="E13"/>
  <c r="F12"/>
  <c r="E12"/>
  <c r="F11"/>
  <c r="E11"/>
  <c r="F10"/>
  <c r="E10"/>
</calcChain>
</file>

<file path=xl/sharedStrings.xml><?xml version="1.0" encoding="utf-8"?>
<sst xmlns="http://schemas.openxmlformats.org/spreadsheetml/2006/main" count="311" uniqueCount="291">
  <si>
    <r>
      <t>ПРАЙС на 01.11.</t>
    </r>
    <r>
      <rPr>
        <b/>
        <u/>
        <sz val="20"/>
        <color indexed="8"/>
        <rFont val="Times New Roman"/>
        <family val="1"/>
        <charset val="204"/>
      </rPr>
      <t>2020 р.  ДП "Укрархбудінформ"</t>
    </r>
  </si>
  <si>
    <t>Заявки на придбання направляти у вигляді листа довільної форми вказавши позначення та назву нормативних документів, їх кількість, вказати "оплату гарантуємо", обовязково зазначити поштову та юридичну адресу та назву підприємства, надати копію свідоцтва платника ПДВ, телефон та факс відповідальної особи</t>
  </si>
  <si>
    <t>Код</t>
  </si>
  <si>
    <t xml:space="preserve">Позначення </t>
  </si>
  <si>
    <t>Найменування</t>
  </si>
  <si>
    <t>Ціна</t>
  </si>
  <si>
    <t>ПДВ</t>
  </si>
  <si>
    <t>До сплати</t>
  </si>
  <si>
    <t>документа</t>
  </si>
  <si>
    <t xml:space="preserve">ДБН А.1.1-94:2010                         </t>
  </si>
  <si>
    <t>Система стандартизації  та нормування у будівництві. Проектування  будівельних  конструкцій за єврокодами . Основні положення</t>
  </si>
  <si>
    <t>2346з</t>
  </si>
  <si>
    <t>Зміна № 1                              ДБН А.1.1-94:2010</t>
  </si>
  <si>
    <t xml:space="preserve">Система стандартизації  та нормування у будівництві. Проектування  будівельних  конструкцій за єврокодами . Основні положення </t>
  </si>
  <si>
    <r>
      <t xml:space="preserve">ДБН А.2.2-1-2003                              </t>
    </r>
    <r>
      <rPr>
        <sz val="16"/>
        <color indexed="8"/>
        <rFont val="Times New Roman"/>
        <family val="1"/>
        <charset val="204"/>
      </rPr>
      <t xml:space="preserve"> </t>
    </r>
  </si>
  <si>
    <r>
      <t>Склад і зміст матеріалів оцінки впливів на навколишнє середовище (ОВНС) при проектуванні і будівництві підприємств, будинків і споруд</t>
    </r>
    <r>
      <rPr>
        <sz val="16"/>
        <color indexed="8"/>
        <rFont val="Times New Roman"/>
        <family val="1"/>
        <charset val="204"/>
      </rPr>
      <t xml:space="preserve"> . </t>
    </r>
  </si>
  <si>
    <t>Зміна № 1                               ДБН А.2.2-1-2003</t>
  </si>
  <si>
    <t xml:space="preserve">Склад і зміст матеріалів оцінки впливів на навколишнє середовище (ОВНС) при проектуванні і будівництві підприємств, будинків і споруд . </t>
  </si>
  <si>
    <t xml:space="preserve">ДБН А.2.2-3:2014                   </t>
  </si>
  <si>
    <r>
      <t>Склад та зміст проектної документації на будівництво</t>
    </r>
    <r>
      <rPr>
        <b/>
        <sz val="16"/>
        <color indexed="8"/>
        <rFont val="Times New Roman"/>
        <family val="1"/>
        <charset val="204"/>
      </rPr>
      <t xml:space="preserve"> </t>
    </r>
    <r>
      <rPr>
        <b/>
        <sz val="16"/>
        <color indexed="10"/>
        <rFont val="Times New Roman"/>
        <family val="1"/>
        <charset val="204"/>
      </rPr>
      <t xml:space="preserve"> </t>
    </r>
  </si>
  <si>
    <t>6161з</t>
  </si>
  <si>
    <t>Зміна № 1                               ДБН А.2.2-3-2014</t>
  </si>
  <si>
    <r>
      <t xml:space="preserve">Склад та зміст проектної документації на будівництво </t>
    </r>
    <r>
      <rPr>
        <sz val="16"/>
        <color indexed="10"/>
        <rFont val="Times New Roman"/>
        <family val="1"/>
        <charset val="204"/>
      </rPr>
      <t xml:space="preserve"> </t>
    </r>
  </si>
  <si>
    <t>ДБН А.2.2-14:2016</t>
  </si>
  <si>
    <r>
      <t xml:space="preserve">Склад та зміст науково-проектної документації на реставрацію пам'яток архітектури та містобудування </t>
    </r>
    <r>
      <rPr>
        <sz val="16"/>
        <color indexed="10"/>
        <rFont val="Times New Roman"/>
        <family val="1"/>
        <charset val="204"/>
      </rPr>
      <t xml:space="preserve"> </t>
    </r>
  </si>
  <si>
    <t xml:space="preserve">ДБН А.3.1-5:2016  </t>
  </si>
  <si>
    <t xml:space="preserve">Організація будівельного виробництва. </t>
  </si>
  <si>
    <t>ДБН А.3.1-9:2015</t>
  </si>
  <si>
    <t xml:space="preserve">Захисні споруди цивільного захисту.  Експлуатаційна придатність закінчених будівництвом об'єктів  </t>
  </si>
  <si>
    <t xml:space="preserve">ДБН А.3.2-2-2009  </t>
  </si>
  <si>
    <t>Система стандартів безпеки праці. Охорона праці і промислова безпека у будівництві. Основні положення</t>
  </si>
  <si>
    <r>
      <t xml:space="preserve">ДБН Б.1.1-5-2007  </t>
    </r>
    <r>
      <rPr>
        <sz val="16"/>
        <color indexed="8"/>
        <rFont val="Times New Roman"/>
        <family val="1"/>
        <charset val="204"/>
      </rPr>
      <t>(ДСК)</t>
    </r>
  </si>
  <si>
    <r>
      <rPr>
        <b/>
        <sz val="16"/>
        <color indexed="8"/>
        <rFont val="Times New Roman"/>
        <family val="1"/>
        <charset val="204"/>
      </rPr>
      <t>I-частина</t>
    </r>
    <r>
      <rPr>
        <b/>
        <sz val="16"/>
        <color indexed="8"/>
        <rFont val="Times New Roman"/>
        <family val="1"/>
        <charset val="204"/>
      </rPr>
      <t xml:space="preserve"> </t>
    </r>
    <r>
      <rPr>
        <sz val="16"/>
        <color indexed="8"/>
        <rFont val="Times New Roman"/>
        <family val="1"/>
        <charset val="204"/>
      </rPr>
      <t xml:space="preserve">Склад, зміст, порядок розроблення погодження та затвердження розділу інженерно-технічних заходів цивільного захисту(цивільної оборони) на особливий період у містобудівній документації   </t>
    </r>
  </si>
  <si>
    <t xml:space="preserve">ДБН Б.1.1-5-2007  </t>
  </si>
  <si>
    <r>
      <rPr>
        <b/>
        <sz val="16"/>
        <color indexed="8"/>
        <rFont val="Times New Roman"/>
        <family val="1"/>
        <charset val="204"/>
      </rPr>
      <t>II-частина</t>
    </r>
    <r>
      <rPr>
        <sz val="16"/>
        <color indexed="8"/>
        <rFont val="Times New Roman"/>
        <family val="1"/>
        <charset val="204"/>
      </rPr>
      <t xml:space="preserve"> Склад, зміст, порядок розроблення погодження та затвердження розділу інженерно-технічних заходів цивільного захисту(цивільної оборони) на мирний час у містобудівній документації</t>
    </r>
  </si>
  <si>
    <t>ДБН  Б.1.1-13 :2012              зі зміною № 1</t>
  </si>
  <si>
    <t xml:space="preserve">Склад та зміст проектної містобудівної документації на державному та регіональному рівнях  </t>
  </si>
  <si>
    <t xml:space="preserve">ДБН Б.1.1-14:2012                      зі зміною № 1                  </t>
  </si>
  <si>
    <t xml:space="preserve">Склад та зміст детального плану території  </t>
  </si>
  <si>
    <t xml:space="preserve">ДБН  Б.1.1-15 :2012  </t>
  </si>
  <si>
    <t xml:space="preserve">Склад та зміст генерального плану населеного пункту                                               </t>
  </si>
  <si>
    <t xml:space="preserve">ДБН  Б.1.1-16 :2013  </t>
  </si>
  <si>
    <r>
      <t xml:space="preserve">Склад та зміст  містобудівного кадастру    </t>
    </r>
    <r>
      <rPr>
        <b/>
        <sz val="16"/>
        <color indexed="8"/>
        <rFont val="Times New Roman"/>
        <family val="1"/>
        <charset val="204"/>
      </rPr>
      <t/>
    </r>
  </si>
  <si>
    <t xml:space="preserve">ДБН  Б.1.1-21 :2017  </t>
  </si>
  <si>
    <t xml:space="preserve">Склад та зміст схеми планування території, на якій реалізуються повноваження сільських, селищних, міських рад </t>
  </si>
  <si>
    <t xml:space="preserve">ДБН  Б.1.1-22 :2017  </t>
  </si>
  <si>
    <t xml:space="preserve">Склад та зміст плану зонування території  </t>
  </si>
  <si>
    <t>ДБН Б.2.2-1-2008</t>
  </si>
  <si>
    <t>Кладовища, крематорії та колумбарії. Норми проектування</t>
  </si>
  <si>
    <t>ДБН Б.2.2-3-2012</t>
  </si>
  <si>
    <t>Склад та зміст історико-архітектурного опорного плану населеного пункту</t>
  </si>
  <si>
    <t>ДБН Б.2.2-5:2011                         зі зміною № 1</t>
  </si>
  <si>
    <t xml:space="preserve">Планування та забудова міст, селищ і функціональних територій. Благоустрій територій </t>
  </si>
  <si>
    <t>2357з</t>
  </si>
  <si>
    <t>Зміна № 2                               ДБН Б.2.2-5-2011</t>
  </si>
  <si>
    <t xml:space="preserve">Благоустрій територій </t>
  </si>
  <si>
    <t>ДБН Б.2.2-6:2013</t>
  </si>
  <si>
    <t>Склад та зміст схеми санітарного очищення населеного пункту</t>
  </si>
  <si>
    <t>ДБН Б.2.2-12:2019</t>
  </si>
  <si>
    <t xml:space="preserve">Планування та забудова територій  </t>
  </si>
  <si>
    <t>23650D</t>
  </si>
  <si>
    <r>
      <t xml:space="preserve">Планування та забудова територій </t>
    </r>
    <r>
      <rPr>
        <sz val="16"/>
        <color indexed="10"/>
        <rFont val="Times New Roman"/>
        <family val="1"/>
        <charset val="204"/>
      </rPr>
      <t xml:space="preserve"> на CD-диску (PDF)</t>
    </r>
  </si>
  <si>
    <r>
      <t>ДБН В.1.1-1-94</t>
    </r>
    <r>
      <rPr>
        <sz val="16"/>
        <color indexed="8"/>
        <rFont val="Times New Roman"/>
        <family val="1"/>
        <charset val="204"/>
      </rPr>
      <t xml:space="preserve"> </t>
    </r>
  </si>
  <si>
    <r>
      <t>Проектування і будівництво цивільних будівель із блоків і каменів пиляних вапняків кримських родовищ в сейсмічних районах</t>
    </r>
    <r>
      <rPr>
        <sz val="16"/>
        <color indexed="8"/>
        <rFont val="Times New Roman"/>
        <family val="1"/>
        <charset val="204"/>
      </rPr>
      <t xml:space="preserve"> </t>
    </r>
  </si>
  <si>
    <r>
      <t>ДБН B.1.1-1-94</t>
    </r>
    <r>
      <rPr>
        <sz val="16"/>
        <color indexed="8"/>
        <rFont val="Times New Roman"/>
        <family val="1"/>
        <charset val="204"/>
      </rPr>
      <t xml:space="preserve"> </t>
    </r>
  </si>
  <si>
    <t xml:space="preserve">Проектування і будівництво цивільних будівель із блоків і каменів пиляних вапняків кримських родовищ в сейсмічних районах </t>
  </si>
  <si>
    <t>ДБН В.1.1-7:2016</t>
  </si>
  <si>
    <t xml:space="preserve">Пожежна безпека об'єктів будівництва. Загальні вимоги   </t>
  </si>
  <si>
    <t>ДБН В.1.1-12:2014</t>
  </si>
  <si>
    <t>Будівництво у сейсмічних районах України</t>
  </si>
  <si>
    <t>6202з</t>
  </si>
  <si>
    <t>Зміна № 1                               ДБН В.1.1-12:2014</t>
  </si>
  <si>
    <t>ДБН В.1.1-24-2009</t>
  </si>
  <si>
    <t>Захист від небезпечних геологічних процесів, шкідливих ескплуатаційних впливів, від пожежі. Захист  від геологічних  процесів. Основні положення проектування</t>
  </si>
  <si>
    <t>ДБН В.1.1-25-2009</t>
  </si>
  <si>
    <t>Захист від небезпечних геологічних процесів, шкідливих ескплуатаційних впливів, від пожежі.  Інженерний захист територій та споруд від підтоплення та затоплення</t>
  </si>
  <si>
    <t>ДБН В.1.1-31-2013</t>
  </si>
  <si>
    <t>Захист територій, будинків і споруд від шуму</t>
  </si>
  <si>
    <t>ДБН В.1.1-45:2017</t>
  </si>
  <si>
    <t xml:space="preserve">Будівлі і споруди в складних інженерно-геологічних умовах. Загальні положення              </t>
  </si>
  <si>
    <t>ДБН В.1.1-46:2017</t>
  </si>
  <si>
    <t xml:space="preserve">Інженерний захист територій, будівель і споруд від зсувів та обвалів.Основні положення </t>
  </si>
  <si>
    <t>2204з2</t>
  </si>
  <si>
    <t>Зміна № 2                               ДБН В.1.2-2:2006</t>
  </si>
  <si>
    <t xml:space="preserve">Навантаження і впливи. Норми проектування </t>
  </si>
  <si>
    <r>
      <t>ДБН В.1.2-4:2019</t>
    </r>
    <r>
      <rPr>
        <b/>
        <sz val="16"/>
        <color indexed="8"/>
        <rFont val="Times New Roman"/>
        <family val="1"/>
        <charset val="204"/>
      </rPr>
      <t xml:space="preserve"> </t>
    </r>
  </si>
  <si>
    <t xml:space="preserve">"Інженерно-технічні заходи цивільного захисту " (ДСК) </t>
  </si>
  <si>
    <r>
      <t>ДБН В.1.2-5:2007</t>
    </r>
    <r>
      <rPr>
        <sz val="16"/>
        <color indexed="8"/>
        <rFont val="Times New Roman"/>
        <family val="1"/>
        <charset val="204"/>
      </rPr>
      <t xml:space="preserve"> </t>
    </r>
  </si>
  <si>
    <r>
      <t>Система забезпечення надійності та безпеки будівельних об'єктів. Науково-технічний супровід будівельних об'єктів</t>
    </r>
    <r>
      <rPr>
        <sz val="16"/>
        <color indexed="8"/>
        <rFont val="Times New Roman"/>
        <family val="1"/>
        <charset val="204"/>
      </rPr>
      <t xml:space="preserve"> </t>
    </r>
  </si>
  <si>
    <t>ДБН В.1.2-6-2008</t>
  </si>
  <si>
    <t>Основні вимоги до будівель і споруд. Механічний опір та стійкість</t>
  </si>
  <si>
    <t>2327з</t>
  </si>
  <si>
    <t>Зміна № 1                               ДБН В.1.2-6:2008</t>
  </si>
  <si>
    <t>ДБН В.1.2-7-2008</t>
  </si>
  <si>
    <t>Система забезпечення надійності та безпеки будівельних об'єктів. Основні вимоги до будівель і споруд. Пожежна безпека</t>
  </si>
  <si>
    <t>ДБН В.1.2-8-2008</t>
  </si>
  <si>
    <t>Основні вимоги до будівель і споруд. Безпека життя і здоров'я людини та захист навколишнього природного середовища</t>
  </si>
  <si>
    <t>ДБН В.1.2-9-2008</t>
  </si>
  <si>
    <t>Основні вимоги до будівель і споруд. Безпека експлуатації</t>
  </si>
  <si>
    <t>ДБН В.1.2-10-2008</t>
  </si>
  <si>
    <t>Основні вимоги до будівель і споруд. Захист від шуму</t>
  </si>
  <si>
    <t>ДБН В.1.2-11-2008</t>
  </si>
  <si>
    <t>Основні вимоги до будівель і споруд. Економія енергії</t>
  </si>
  <si>
    <t>ДБН В.1.2-12-2008</t>
  </si>
  <si>
    <t>Будівництво в умовах ущільненої забудови. Вимоги безпеки.</t>
  </si>
  <si>
    <t xml:space="preserve">ДБН В.1.2-14:2018                    </t>
  </si>
  <si>
    <t xml:space="preserve">Загальні принципи забезпечення надійності та конструктивної безпеки будівель і споруд   </t>
  </si>
  <si>
    <t>ДБН В.1.3-2-2010</t>
  </si>
  <si>
    <t>Система забезпечення точності геометричних параметрів у будівництві. Геодезичні роботи у будівництві.</t>
  </si>
  <si>
    <t>2339з</t>
  </si>
  <si>
    <t>Зміна № 1                                     ДБН В.1.3-2-2010</t>
  </si>
  <si>
    <r>
      <t xml:space="preserve">Система забезпечення точності геометричних параметрів у будівництві. Геодезичні роботи у будівництві  </t>
    </r>
    <r>
      <rPr>
        <sz val="16"/>
        <color indexed="10"/>
        <rFont val="Times New Roman"/>
        <family val="1"/>
        <charset val="204"/>
      </rPr>
      <t xml:space="preserve"> </t>
    </r>
  </si>
  <si>
    <t>ДБН В.2.1-10:2018</t>
  </si>
  <si>
    <t xml:space="preserve">Основи і фундаменти будівель та споруд. Основні положення    </t>
  </si>
  <si>
    <r>
      <t>ДБН В.2.2-1-95</t>
    </r>
    <r>
      <rPr>
        <sz val="16"/>
        <color indexed="8"/>
        <rFont val="Times New Roman"/>
        <family val="1"/>
        <charset val="204"/>
      </rPr>
      <t xml:space="preserve"> </t>
    </r>
  </si>
  <si>
    <r>
      <t>Будівлі і споруди для тваринництва</t>
    </r>
    <r>
      <rPr>
        <sz val="16"/>
        <color indexed="8"/>
        <rFont val="Times New Roman"/>
        <family val="1"/>
        <charset val="204"/>
      </rPr>
      <t xml:space="preserve"> </t>
    </r>
  </si>
  <si>
    <r>
      <t>ДБН В.2.2-2-95</t>
    </r>
    <r>
      <rPr>
        <sz val="16"/>
        <color indexed="8"/>
        <rFont val="Times New Roman"/>
        <family val="1"/>
        <charset val="204"/>
      </rPr>
      <t xml:space="preserve"> </t>
    </r>
  </si>
  <si>
    <r>
      <t>Теплиці і парники</t>
    </r>
    <r>
      <rPr>
        <sz val="16"/>
        <color indexed="8"/>
        <rFont val="Times New Roman"/>
        <family val="1"/>
        <charset val="204"/>
      </rPr>
      <t xml:space="preserve"> </t>
    </r>
  </si>
  <si>
    <t xml:space="preserve">ДБН В.2.2-3:2018  </t>
  </si>
  <si>
    <t xml:space="preserve">Будинки і споруди. Заклади освіти  </t>
  </si>
  <si>
    <t>ДБН В.2.2-4:2018</t>
  </si>
  <si>
    <r>
      <t xml:space="preserve">Будинки і споруди. Заклади дошкільної освіти </t>
    </r>
    <r>
      <rPr>
        <sz val="16"/>
        <color indexed="10"/>
        <rFont val="Times New Roman"/>
        <family val="1"/>
        <charset val="204"/>
      </rPr>
      <t xml:space="preserve"> </t>
    </r>
  </si>
  <si>
    <r>
      <t>ДБН В.2.2-5-97</t>
    </r>
    <r>
      <rPr>
        <sz val="16"/>
        <color indexed="8"/>
        <rFont val="Times New Roman"/>
        <family val="1"/>
        <charset val="204"/>
      </rPr>
      <t xml:space="preserve">                       </t>
    </r>
  </si>
  <si>
    <r>
      <t>Будинки і споруди. Захисні споруди цивільної оборони</t>
    </r>
    <r>
      <rPr>
        <sz val="16"/>
        <color indexed="8"/>
        <rFont val="Times New Roman"/>
        <family val="1"/>
        <charset val="204"/>
      </rPr>
      <t xml:space="preserve"> . </t>
    </r>
  </si>
  <si>
    <t>2124у</t>
  </si>
  <si>
    <t>2124з</t>
  </si>
  <si>
    <t>Зміна № 1                                    ДБН В.2.2-5-97</t>
  </si>
  <si>
    <t>Зміна № 2                                     ДБН В.2.2-5-97</t>
  </si>
  <si>
    <r>
      <t xml:space="preserve">Будинки і споруди. Захисні споруди цивільної оборони  </t>
    </r>
    <r>
      <rPr>
        <sz val="16"/>
        <color indexed="10"/>
        <rFont val="Times New Roman"/>
        <family val="1"/>
        <charset val="204"/>
      </rPr>
      <t xml:space="preserve"> </t>
    </r>
  </si>
  <si>
    <t>7226з</t>
  </si>
  <si>
    <t>Зміна № 3                                     ДБН В.2.2-5-97</t>
  </si>
  <si>
    <t xml:space="preserve">Будинки і споруди. Захисні споруди цивільної оборони  </t>
  </si>
  <si>
    <t>7226зд</t>
  </si>
  <si>
    <t>Зміна № 4                                     ДБН В.2.2-5-97</t>
  </si>
  <si>
    <t>"Будинки і споруди. Захисні споруди цивільного захисту (ДСК)</t>
  </si>
  <si>
    <t>ДБН В.2.2-7-98                           зі зміною  № 1</t>
  </si>
  <si>
    <t xml:space="preserve">Будівлі і споруди для зберігання мінеральних добрив та засобів захисту рослин                                                                 </t>
  </si>
  <si>
    <t>ДБН В.2.2-8-98                            зі зміною  № 1</t>
  </si>
  <si>
    <t xml:space="preserve">Підприємства, будівлі і споруди по зберіганню та переробці зерна                                                                </t>
  </si>
  <si>
    <t>ДБН В.2.2-9:2018</t>
  </si>
  <si>
    <t>Будинки і споруди. Громадські будинки та споруди. Основні положення</t>
  </si>
  <si>
    <t xml:space="preserve">ДБН В.2.2-10-2001                    зі зміною №1, №2                     </t>
  </si>
  <si>
    <r>
      <t>Заклади охорони здоров'я</t>
    </r>
    <r>
      <rPr>
        <sz val="16"/>
        <color indexed="10"/>
        <rFont val="Times New Roman"/>
        <family val="1"/>
        <charset val="204"/>
      </rPr>
      <t xml:space="preserve"> </t>
    </r>
  </si>
  <si>
    <t xml:space="preserve">ДБН В.2.2-11-2002 </t>
  </si>
  <si>
    <t xml:space="preserve">Підприємства побутового обслуговування. Основні положення </t>
  </si>
  <si>
    <t xml:space="preserve">ДБН В.2.2-12-2003 </t>
  </si>
  <si>
    <t xml:space="preserve">Будівлі і споруди для зберігання та переробки сільськогосподарської продукції </t>
  </si>
  <si>
    <t xml:space="preserve">ДБН В.2.2-13-2003                      </t>
  </si>
  <si>
    <t xml:space="preserve">Спортивні та фізкультурно-оздоровчі споруди </t>
  </si>
  <si>
    <t>Зміна № 1                                 ДБН В.2.2-13-2003</t>
  </si>
  <si>
    <t xml:space="preserve">ДБН В.2.2:15-2019                                             </t>
  </si>
  <si>
    <r>
      <t xml:space="preserve">Житлові будинки. Основні положення  </t>
    </r>
    <r>
      <rPr>
        <sz val="16"/>
        <color indexed="8"/>
        <rFont val="Times New Roman"/>
        <family val="1"/>
        <charset val="204"/>
      </rPr>
      <t xml:space="preserve">            </t>
    </r>
  </si>
  <si>
    <t>900,00</t>
  </si>
  <si>
    <t xml:space="preserve">ДБН В.2.2-16:2019                </t>
  </si>
  <si>
    <t xml:space="preserve">Культурно-видовищні та дозвіллєві заклади  </t>
  </si>
  <si>
    <t xml:space="preserve">ДБН В.2.2-18:2007                </t>
  </si>
  <si>
    <r>
      <t xml:space="preserve">Заклади соціального захисту населення </t>
    </r>
    <r>
      <rPr>
        <sz val="16"/>
        <color indexed="10"/>
        <rFont val="Times New Roman"/>
        <family val="1"/>
        <charset val="204"/>
      </rPr>
      <t xml:space="preserve"> </t>
    </r>
  </si>
  <si>
    <t>2298з</t>
  </si>
  <si>
    <t>Зміна № 1                           ДБН В.2.2-18:2007</t>
  </si>
  <si>
    <t>Будинки і споруди. Заклади соціального захисту населення</t>
  </si>
  <si>
    <t>2298з2</t>
  </si>
  <si>
    <t>Зміна № 2                           ДБН В.2.2-18:2007</t>
  </si>
  <si>
    <t>ДБН В.2.2-20:2008</t>
  </si>
  <si>
    <t>Будинки і споруди. Готелі</t>
  </si>
  <si>
    <t>2314з</t>
  </si>
  <si>
    <t>Зміна № 1                            ДБН В.2.2-20:2008</t>
  </si>
  <si>
    <t>ДБН В.2.2-23-2009</t>
  </si>
  <si>
    <t>Будинки і споруди. Підприємства торгівлі</t>
  </si>
  <si>
    <t>Зміна № 1                              ДБН В.2.2-23:2009</t>
  </si>
  <si>
    <t>ДБН В.2.2-24-2009</t>
  </si>
  <si>
    <t>Проектування  висотних житлових і громадських будинків</t>
  </si>
  <si>
    <t>ДБН В.2.2-25-2009                    зі зміною № 1</t>
  </si>
  <si>
    <r>
      <t xml:space="preserve">Підприємства харчування. (заклади ресторанного господарства) </t>
    </r>
    <r>
      <rPr>
        <sz val="16"/>
        <color indexed="10"/>
        <rFont val="Times New Roman"/>
        <family val="1"/>
        <charset val="204"/>
      </rPr>
      <t xml:space="preserve"> </t>
    </r>
  </si>
  <si>
    <t>2335з</t>
  </si>
  <si>
    <t>Зміна № 2                                 ДБН В.2.2-25:2009</t>
  </si>
  <si>
    <t>Підприємства харчування. (заклади ресторанного господарства)</t>
  </si>
  <si>
    <t xml:space="preserve">ДБН В.2.2-26-2010                </t>
  </si>
  <si>
    <r>
      <t>Будинки і споруди. Суди</t>
    </r>
    <r>
      <rPr>
        <sz val="16"/>
        <color indexed="10"/>
        <rFont val="Times New Roman"/>
        <family val="1"/>
        <charset val="204"/>
      </rPr>
      <t xml:space="preserve"> </t>
    </r>
  </si>
  <si>
    <t>2336з</t>
  </si>
  <si>
    <t>Зміна № 1                            ДБН В.2.2-26-2010</t>
  </si>
  <si>
    <t>Будинки і споруди. Суди</t>
  </si>
  <si>
    <t xml:space="preserve">ДБН В.2.2-28:2010  </t>
  </si>
  <si>
    <t>Будинки і споруди. Будинки адміністративного та побутового призначення</t>
  </si>
  <si>
    <t>ДБН В.2.2-40:2018</t>
  </si>
  <si>
    <t xml:space="preserve">Інклюзивність будівель і споруд. Основні положення </t>
  </si>
  <si>
    <t>ДБН В.2.2-41:2019</t>
  </si>
  <si>
    <t>Висотні будівлі. Основні положення</t>
  </si>
  <si>
    <t>ДБН В.2.3-4:2015</t>
  </si>
  <si>
    <r>
      <t xml:space="preserve">Автомобільні дороги. Частина 1. Проектування.   Частина 11. Будівництво     </t>
    </r>
    <r>
      <rPr>
        <sz val="16"/>
        <color indexed="10"/>
        <rFont val="Times New Roman"/>
        <family val="1"/>
        <charset val="204"/>
      </rPr>
      <t xml:space="preserve"> </t>
    </r>
  </si>
  <si>
    <t>6088з</t>
  </si>
  <si>
    <t>Зміна № 1                                   ДБН В.2.3-4:2015</t>
  </si>
  <si>
    <t xml:space="preserve">ДБН В.2.3-5:2018                   </t>
  </si>
  <si>
    <r>
      <t xml:space="preserve"> Вулиці та дороги населених пунктів </t>
    </r>
    <r>
      <rPr>
        <sz val="16"/>
        <color indexed="10"/>
        <rFont val="Times New Roman"/>
        <family val="1"/>
        <charset val="204"/>
      </rPr>
      <t xml:space="preserve"> </t>
    </r>
  </si>
  <si>
    <t>ДБН В.2.3-7:2018</t>
  </si>
  <si>
    <t xml:space="preserve">Метрополітени. </t>
  </si>
  <si>
    <t>Зміна № 1                                   ДБН В.2.3-15-2007</t>
  </si>
  <si>
    <t>Споруди транспорту. Автостоянки і гаражі для легкових автомобілів</t>
  </si>
  <si>
    <t>Зміна № 2                                   ДБН В.2.3-15-2007</t>
  </si>
  <si>
    <t xml:space="preserve">ДБН В.2.3-18-2007  </t>
  </si>
  <si>
    <r>
      <t xml:space="preserve">Трамвайні  та тролейбусні лінії. Загальні вимоги до проектування                                          </t>
    </r>
    <r>
      <rPr>
        <b/>
        <sz val="16"/>
        <color indexed="10"/>
        <rFont val="Times New Roman"/>
        <family val="1"/>
        <charset val="204"/>
      </rPr>
      <t xml:space="preserve">                                     </t>
    </r>
  </si>
  <si>
    <t>2310з1</t>
  </si>
  <si>
    <t>Зміна № 1                                  ДБН В.2.3-18-2007</t>
  </si>
  <si>
    <t>2310з2</t>
  </si>
  <si>
    <t>Зміна № 2                                 ДБН В.2.3-18-2007</t>
  </si>
  <si>
    <t>ДБН В.2.3-19:2018</t>
  </si>
  <si>
    <t>Споруди транспорту. Залізниці колії 1520 мм. Норми проектування</t>
  </si>
  <si>
    <t xml:space="preserve">ДБН В.2.3-26:2010  </t>
  </si>
  <si>
    <t>Споруди  транспорту. Мости і труби сталеві  конструкції. Правила проектування.</t>
  </si>
  <si>
    <r>
      <t>ДБН В.2.4-1-99</t>
    </r>
    <r>
      <rPr>
        <sz val="16"/>
        <color indexed="8"/>
        <rFont val="Times New Roman"/>
        <family val="1"/>
        <charset val="204"/>
      </rPr>
      <t xml:space="preserve"> </t>
    </r>
  </si>
  <si>
    <r>
      <t>Меліоративні системи та споруди</t>
    </r>
    <r>
      <rPr>
        <sz val="16"/>
        <color indexed="8"/>
        <rFont val="Times New Roman"/>
        <family val="1"/>
        <charset val="204"/>
      </rPr>
      <t xml:space="preserve"> </t>
    </r>
  </si>
  <si>
    <r>
      <t xml:space="preserve">ДБН В.2.4-2-2005 </t>
    </r>
    <r>
      <rPr>
        <b/>
        <sz val="16"/>
        <color indexed="8"/>
        <rFont val="Times New Roman"/>
        <family val="1"/>
        <charset val="204"/>
      </rPr>
      <t xml:space="preserve"> </t>
    </r>
  </si>
  <si>
    <r>
      <t>Полігони твердих побутових відходів. Основні положення проектування</t>
    </r>
    <r>
      <rPr>
        <sz val="16"/>
        <color indexed="8"/>
        <rFont val="Times New Roman"/>
        <family val="1"/>
        <charset val="204"/>
      </rPr>
      <t xml:space="preserve"> </t>
    </r>
    <r>
      <rPr>
        <sz val="16"/>
        <color indexed="10"/>
        <rFont val="Times New Roman"/>
        <family val="1"/>
        <charset val="204"/>
      </rPr>
      <t>.</t>
    </r>
  </si>
  <si>
    <t>2234з1</t>
  </si>
  <si>
    <t>Зміна № 1                                  ДБН В.2.4-2-2005</t>
  </si>
  <si>
    <r>
      <t>Полігони твердих побутових відходів. Основні положення проектування</t>
    </r>
    <r>
      <rPr>
        <sz val="16"/>
        <color indexed="8"/>
        <rFont val="Times New Roman"/>
        <family val="1"/>
        <charset val="204"/>
      </rPr>
      <t xml:space="preserve"> </t>
    </r>
    <r>
      <rPr>
        <sz val="16"/>
        <color indexed="10"/>
        <rFont val="Times New Roman"/>
        <family val="1"/>
        <charset val="204"/>
      </rPr>
      <t xml:space="preserve">         </t>
    </r>
  </si>
  <si>
    <t>2234з2</t>
  </si>
  <si>
    <t>Зміна № 2                                 ДБН В.2.4-2-2005</t>
  </si>
  <si>
    <t>Полігони твердих побутових відходів. Основні положення проектування</t>
  </si>
  <si>
    <t>ДБН В.2.4-3-2010</t>
  </si>
  <si>
    <t>Гідротехнічні споруди. Основні положення</t>
  </si>
  <si>
    <t xml:space="preserve">ДБН В.2.4-4:2010 </t>
  </si>
  <si>
    <t>Проектування. Полігони зі знешкодження та захоронення токсичних відходів. Основні положення проектування.</t>
  </si>
  <si>
    <t>ДБН В.2.4-5:2012</t>
  </si>
  <si>
    <t>Хвостосховища і шламонакопичувачі. Частина І. Проектування. Частина ІІ. Будівництво</t>
  </si>
  <si>
    <t xml:space="preserve">ДБН В.2.5-16-99 </t>
  </si>
  <si>
    <t xml:space="preserve">Визначення розмірів земельних ділянок для об'єктів електричних мереж </t>
  </si>
  <si>
    <t>ДБН В.2.5-20-2018                  зі зміною № 1</t>
  </si>
  <si>
    <t>Газопостачання</t>
  </si>
  <si>
    <t>ДБН В.2.5-22-2002                 Том 1 і 2</t>
  </si>
  <si>
    <t xml:space="preserve">Інженерне обладнання будинків і споруд. Зовнішні мережі та споруди.  Зовнішні мережі гарячого водопостачання та водяного опалення з використанням труб зі структурованого поліетилену з тепловою ізоляцією зі спіненого поліетилену і захисною гофрованою поліетиленовою оболонкою    </t>
  </si>
  <si>
    <t>2212у</t>
  </si>
  <si>
    <t>ДБН В.2.5-22-2002                                                                         Том 1 і 2</t>
  </si>
  <si>
    <t xml:space="preserve">Інженерне обладнання будинків і споруд. Зовнішні мережі та споруди. Зовнішні мережі гарячого водопостачання та водяного опалення з використанням труб зі структурованого поліетилену з тепловою ізоляцією зі спіненого поліетилену і захисною гофрованою поліетиленовою оболонкою    </t>
  </si>
  <si>
    <t>ДБН В.2.5-24:2012</t>
  </si>
  <si>
    <t xml:space="preserve">Електрична кабельна система опалення </t>
  </si>
  <si>
    <t xml:space="preserve">ДБН В.2.5-28:2018   </t>
  </si>
  <si>
    <t xml:space="preserve">Природне і штучне освітлення </t>
  </si>
  <si>
    <t>ДБН В.2.5-39:2008                  зі зміною № 1</t>
  </si>
  <si>
    <t xml:space="preserve">Теплові мережі </t>
  </si>
  <si>
    <t>ДБН В.2.5-41-2009</t>
  </si>
  <si>
    <t>Газопроводи з поліетиленових труб. Частина І. Проектування. Частина ІІ. Будівництво</t>
  </si>
  <si>
    <t>ДБН В.2.5-56:2014</t>
  </si>
  <si>
    <t>Системи протипожежного захисту</t>
  </si>
  <si>
    <t>6356з</t>
  </si>
  <si>
    <t xml:space="preserve">Зміна № 1                                 ДБН В.2.5-56:2014                     </t>
  </si>
  <si>
    <t>ДБН В.2.5-64:2012</t>
  </si>
  <si>
    <t>Внутрішній водопровод та каналізація. Частина I. Проектування. Частина II. Будівництво</t>
  </si>
  <si>
    <t>2358з</t>
  </si>
  <si>
    <t xml:space="preserve">Зміна № 1                             ДБН В.2.5-64:2012                  </t>
  </si>
  <si>
    <t>ДБН В.2.5-67:2013</t>
  </si>
  <si>
    <t>Опалення, вентиляція та кондиціонування</t>
  </si>
  <si>
    <t>ДБН В.2.5-74:2013</t>
  </si>
  <si>
    <t>Водопостачання. Зовнішні мережі та споруди. Основні положення проектування</t>
  </si>
  <si>
    <t>2209з</t>
  </si>
  <si>
    <t xml:space="preserve">Зміна № 1                               ДБН В.2.5-74:2013                    </t>
  </si>
  <si>
    <t>ДБН В.2.5-75:2013</t>
  </si>
  <si>
    <t>Каналізація. Зовнішні мережі та споруди. Основні положення проектування</t>
  </si>
  <si>
    <t>2215з</t>
  </si>
  <si>
    <t xml:space="preserve">Зміна № 1                             ДБН В.2.5-75:2013                    </t>
  </si>
  <si>
    <t>ДБН В.2.5-76:2014</t>
  </si>
  <si>
    <t>Автоматизовані системи раннього виявлення загрози виникнення надзвичайних ситуацій та оповіщення населення</t>
  </si>
  <si>
    <t>2359з</t>
  </si>
  <si>
    <t xml:space="preserve">Зміна № 1                             ДБН В.2.5-76:2014                    </t>
  </si>
  <si>
    <t>ДБН В.2.5-77:2014                 зі зміною № 1</t>
  </si>
  <si>
    <t xml:space="preserve">Котельні </t>
  </si>
  <si>
    <t>ДБН В.2.6-31:2016</t>
  </si>
  <si>
    <t xml:space="preserve">Теплова ізоляція будівель  </t>
  </si>
  <si>
    <t>ДБН В.2.6-33:2018</t>
  </si>
  <si>
    <t xml:space="preserve">Конструкції зовнішніх стін із фасадною теплоізоляцією. Вимоги до проектування.              </t>
  </si>
  <si>
    <t xml:space="preserve">ДБН В.2.6-98:2009 </t>
  </si>
  <si>
    <r>
      <rPr>
        <sz val="16"/>
        <rFont val="Times New Roman"/>
        <family val="1"/>
        <charset val="204"/>
      </rPr>
      <t>Конструкції будинків і споруд
Бетонні та залізобетонні конструкції. Основні положення</t>
    </r>
    <r>
      <rPr>
        <sz val="16"/>
        <color indexed="10"/>
        <rFont val="Times New Roman"/>
        <family val="1"/>
        <charset val="204"/>
      </rPr>
      <t xml:space="preserve">
</t>
    </r>
  </si>
  <si>
    <t>2354з</t>
  </si>
  <si>
    <t xml:space="preserve">Зміна № 1                                ДБН В.2.6-98:2009                   </t>
  </si>
  <si>
    <t>Бетонні та залізобетонні конструкції. Основні положення</t>
  </si>
  <si>
    <t xml:space="preserve">ДБН В.2.6-160:2010 </t>
  </si>
  <si>
    <t>Сталезалізобетонні конструкції. Основні положення.</t>
  </si>
  <si>
    <t>2311з</t>
  </si>
  <si>
    <t xml:space="preserve">Зміна № 1                                ДБН В.2.6-160:2010                   </t>
  </si>
  <si>
    <t>ДБН В.2.6-161:2017</t>
  </si>
  <si>
    <t xml:space="preserve">Дерев'ні конструкції. Основні положення.   </t>
  </si>
  <si>
    <t xml:space="preserve">ДБН В.2.6-162:2010 </t>
  </si>
  <si>
    <t>Конструкції будинків і споруд. Кам'яні та армокам'яні конструкції. Основні положення.</t>
  </si>
  <si>
    <t>ДБН В.2.6-165:2011</t>
  </si>
  <si>
    <t>Конструкції будинків  і споруд. Алюмінієві конструкції. Основні положення</t>
  </si>
  <si>
    <t>ДБН В.2.6-198:2014</t>
  </si>
  <si>
    <t>Сталеві конструкції. Норми проектування</t>
  </si>
  <si>
    <t>ДБН В.2.6-220:2017</t>
  </si>
  <si>
    <t xml:space="preserve">Покриття будівель і споруд  </t>
  </si>
  <si>
    <r>
      <t>ДБН В.</t>
    </r>
    <r>
      <rPr>
        <b/>
        <sz val="16"/>
        <color indexed="8"/>
        <rFont val="Times New Roman"/>
        <family val="1"/>
        <charset val="204"/>
      </rPr>
      <t>3.2-2-2009</t>
    </r>
  </si>
  <si>
    <t>Житлові будинки. Реконструкція та капітальний ремонт</t>
  </si>
  <si>
    <t>Листи-заявки направляти на фактичну адресу ДП "Укрархбудінформ" - 03037, Київ-37, вул. М.Кривоноса, 2А, а/с 12, Е-mail: uabi90@ukr.net</t>
  </si>
</sst>
</file>

<file path=xl/styles.xml><?xml version="1.0" encoding="utf-8"?>
<styleSheet xmlns="http://schemas.openxmlformats.org/spreadsheetml/2006/main">
  <fonts count="16">
    <font>
      <sz val="11"/>
      <color theme="1"/>
      <name val="Calibri"/>
      <family val="2"/>
      <charset val="204"/>
      <scheme val="minor"/>
    </font>
    <font>
      <b/>
      <sz val="16"/>
      <color theme="1"/>
      <name val="Times New Roman"/>
      <family val="1"/>
      <charset val="204"/>
    </font>
    <font>
      <sz val="16"/>
      <color theme="1"/>
      <name val="Times New Roman"/>
      <family val="1"/>
      <charset val="204"/>
    </font>
    <font>
      <b/>
      <u/>
      <sz val="20"/>
      <color theme="1"/>
      <name val="Times New Roman"/>
      <family val="1"/>
      <charset val="204"/>
    </font>
    <font>
      <b/>
      <u/>
      <sz val="20"/>
      <color indexed="8"/>
      <name val="Times New Roman"/>
      <family val="1"/>
      <charset val="204"/>
    </font>
    <font>
      <b/>
      <sz val="14"/>
      <color theme="1"/>
      <name val="Times New Roman"/>
      <family val="1"/>
      <charset val="204"/>
    </font>
    <font>
      <b/>
      <sz val="12"/>
      <color theme="1"/>
      <name val="Times New Roman"/>
      <family val="1"/>
      <charset val="204"/>
    </font>
    <font>
      <b/>
      <sz val="16"/>
      <color rgb="FF000000"/>
      <name val="Times New Roman"/>
      <family val="1"/>
      <charset val="204"/>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indexed="10"/>
      <name val="Times New Roman"/>
      <family val="1"/>
      <charset val="204"/>
    </font>
    <font>
      <sz val="16"/>
      <color indexed="10"/>
      <name val="Times New Roman"/>
      <family val="1"/>
      <charset val="204"/>
    </font>
    <font>
      <b/>
      <sz val="16"/>
      <name val="Times New Roman"/>
      <family val="1"/>
      <charset val="204"/>
    </font>
    <font>
      <sz val="16"/>
      <color rgb="FFFF0000"/>
      <name val="Times New Roman"/>
      <family val="1"/>
      <charset val="204"/>
    </font>
    <font>
      <sz val="16"/>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56">
    <xf numFmtId="0" fontId="0" fillId="0" borderId="0" xfId="0"/>
    <xf numFmtId="0" fontId="1" fillId="2" borderId="0" xfId="0" applyFont="1" applyFill="1" applyAlignment="1">
      <alignment horizontal="left" vertical="top"/>
    </xf>
    <xf numFmtId="0" fontId="2" fillId="0" borderId="0" xfId="0" applyFont="1" applyBorder="1"/>
    <xf numFmtId="0" fontId="3" fillId="0" borderId="0" xfId="0" applyFont="1" applyBorder="1" applyAlignment="1">
      <alignment horizontal="center" vertical="center"/>
    </xf>
    <xf numFmtId="0" fontId="1" fillId="0" borderId="0" xfId="0" applyFont="1" applyBorder="1"/>
    <xf numFmtId="0" fontId="2" fillId="0" borderId="0" xfId="0" applyFont="1" applyBorder="1" applyAlignment="1">
      <alignment horizontal="center" wrapText="1"/>
    </xf>
    <xf numFmtId="0" fontId="2" fillId="0" borderId="1" xfId="0" applyFont="1" applyBorder="1" applyAlignment="1">
      <alignment horizontal="center" wrapText="1"/>
    </xf>
    <xf numFmtId="0" fontId="1" fillId="0" borderId="1" xfId="0" applyFont="1" applyBorder="1"/>
    <xf numFmtId="0" fontId="1" fillId="2" borderId="2" xfId="0" applyFont="1" applyFill="1" applyBorder="1" applyAlignment="1">
      <alignment horizontal="left" vertical="top"/>
    </xf>
    <xf numFmtId="0" fontId="1" fillId="0" borderId="3" xfId="0" applyFont="1" applyBorder="1"/>
    <xf numFmtId="0" fontId="2" fillId="0" borderId="4" xfId="0" applyFont="1" applyBorder="1" applyAlignment="1">
      <alignment horizontal="center" wrapText="1"/>
    </xf>
    <xf numFmtId="0" fontId="1" fillId="0" borderId="5" xfId="0" applyFont="1" applyBorder="1"/>
    <xf numFmtId="0" fontId="1" fillId="2" borderId="6" xfId="0" applyFont="1" applyFill="1" applyBorder="1" applyAlignment="1">
      <alignment horizontal="center" vertical="top"/>
    </xf>
    <xf numFmtId="0" fontId="1" fillId="0" borderId="7" xfId="0" applyFont="1" applyBorder="1" applyAlignment="1">
      <alignment horizontal="center"/>
    </xf>
    <xf numFmtId="0" fontId="1" fillId="0" borderId="0" xfId="0" applyFont="1" applyBorder="1" applyAlignment="1">
      <alignment horizontal="center" wrapText="1"/>
    </xf>
    <xf numFmtId="0" fontId="5" fillId="0" borderId="8" xfId="0" applyFont="1" applyBorder="1" applyAlignment="1">
      <alignment horizontal="center"/>
    </xf>
    <xf numFmtId="0" fontId="1" fillId="2" borderId="6" xfId="0" applyFont="1" applyFill="1" applyBorder="1" applyAlignment="1">
      <alignment horizontal="left" vertical="top"/>
    </xf>
    <xf numFmtId="0" fontId="6" fillId="0" borderId="8" xfId="0" applyFont="1" applyBorder="1"/>
    <xf numFmtId="0" fontId="1" fillId="0" borderId="8" xfId="0" applyFont="1" applyBorder="1"/>
    <xf numFmtId="0" fontId="1" fillId="2" borderId="9" xfId="0" applyFont="1" applyFill="1" applyBorder="1" applyAlignment="1">
      <alignment horizontal="left" vertical="top"/>
    </xf>
    <xf numFmtId="0" fontId="1" fillId="0" borderId="10" xfId="0" applyFont="1" applyBorder="1" applyAlignment="1">
      <alignment horizontal="center"/>
    </xf>
    <xf numFmtId="0" fontId="2" fillId="0" borderId="1" xfId="0" applyFont="1" applyBorder="1"/>
    <xf numFmtId="0" fontId="1" fillId="2" borderId="11" xfId="0" applyFont="1" applyFill="1" applyBorder="1" applyAlignment="1">
      <alignment horizontal="left" vertical="top"/>
    </xf>
    <xf numFmtId="0" fontId="1" fillId="2" borderId="11" xfId="0" applyFont="1" applyFill="1" applyBorder="1" applyAlignment="1">
      <alignment vertical="top" wrapText="1"/>
    </xf>
    <xf numFmtId="0" fontId="2" fillId="2" borderId="11" xfId="0" applyFont="1" applyFill="1" applyBorder="1" applyAlignment="1">
      <alignment vertical="top" wrapText="1"/>
    </xf>
    <xf numFmtId="2" fontId="7" fillId="2" borderId="11" xfId="0" applyNumberFormat="1" applyFont="1" applyFill="1" applyBorder="1" applyAlignment="1">
      <alignment horizontal="center" vertical="top" wrapText="1"/>
    </xf>
    <xf numFmtId="0" fontId="1" fillId="3" borderId="11" xfId="0" applyFont="1" applyFill="1" applyBorder="1" applyAlignment="1">
      <alignment vertical="top" wrapText="1"/>
    </xf>
    <xf numFmtId="0" fontId="2" fillId="2" borderId="12" xfId="0" applyFont="1" applyFill="1" applyBorder="1" applyAlignment="1">
      <alignment vertical="top" wrapText="1"/>
    </xf>
    <xf numFmtId="0" fontId="7" fillId="2" borderId="11" xfId="0" applyFont="1" applyFill="1" applyBorder="1" applyAlignment="1">
      <alignment vertical="top" wrapText="1"/>
    </xf>
    <xf numFmtId="0" fontId="9" fillId="2" borderId="12" xfId="0" applyFont="1" applyFill="1" applyBorder="1" applyAlignment="1">
      <alignment vertical="top" wrapText="1"/>
    </xf>
    <xf numFmtId="0" fontId="7" fillId="3" borderId="11" xfId="0" applyFont="1" applyFill="1" applyBorder="1" applyAlignment="1">
      <alignment vertical="top" wrapText="1"/>
    </xf>
    <xf numFmtId="0" fontId="1" fillId="2" borderId="13" xfId="0" applyFont="1" applyFill="1" applyBorder="1" applyAlignment="1">
      <alignment horizontal="left" vertical="top"/>
    </xf>
    <xf numFmtId="0" fontId="2" fillId="0" borderId="11" xfId="0" applyFont="1" applyBorder="1" applyAlignment="1">
      <alignment vertical="top" wrapText="1"/>
    </xf>
    <xf numFmtId="2" fontId="7" fillId="3" borderId="11" xfId="0" applyNumberFormat="1" applyFont="1" applyFill="1" applyBorder="1" applyAlignment="1">
      <alignment horizontal="center" vertical="top" wrapText="1"/>
    </xf>
    <xf numFmtId="0" fontId="9" fillId="3" borderId="12" xfId="0" applyFont="1" applyFill="1" applyBorder="1" applyAlignment="1">
      <alignment vertical="top" wrapText="1"/>
    </xf>
    <xf numFmtId="0" fontId="13" fillId="2" borderId="11" xfId="0" applyFont="1" applyFill="1" applyBorder="1" applyAlignment="1">
      <alignment horizontal="left" vertical="top"/>
    </xf>
    <xf numFmtId="0" fontId="13" fillId="3" borderId="11" xfId="0" applyFont="1" applyFill="1" applyBorder="1" applyAlignment="1">
      <alignment vertical="top" wrapText="1"/>
    </xf>
    <xf numFmtId="0" fontId="1" fillId="0" borderId="11" xfId="0" applyFont="1" applyBorder="1" applyAlignment="1">
      <alignment vertical="top"/>
    </xf>
    <xf numFmtId="0" fontId="8" fillId="3" borderId="12" xfId="0" applyFont="1" applyFill="1" applyBorder="1" applyAlignment="1">
      <alignment vertical="top" wrapText="1"/>
    </xf>
    <xf numFmtId="0" fontId="2" fillId="3" borderId="12" xfId="0" applyFont="1" applyFill="1" applyBorder="1" applyAlignment="1">
      <alignment vertical="top" wrapText="1"/>
    </xf>
    <xf numFmtId="0" fontId="1" fillId="0" borderId="14" xfId="0" applyFont="1" applyBorder="1" applyAlignment="1">
      <alignment vertical="top" wrapText="1"/>
    </xf>
    <xf numFmtId="0" fontId="1" fillId="2" borderId="12" xfId="0" applyFont="1" applyFill="1" applyBorder="1" applyAlignment="1">
      <alignment horizontal="left" vertical="top"/>
    </xf>
    <xf numFmtId="0" fontId="1" fillId="0" borderId="11" xfId="0" applyFont="1" applyBorder="1" applyAlignment="1">
      <alignment vertical="top" wrapText="1"/>
    </xf>
    <xf numFmtId="0" fontId="10" fillId="3" borderId="11" xfId="0" applyFont="1" applyFill="1" applyBorder="1" applyAlignment="1">
      <alignment vertical="top" wrapText="1"/>
    </xf>
    <xf numFmtId="49" fontId="7" fillId="3" borderId="11" xfId="0" applyNumberFormat="1" applyFont="1" applyFill="1" applyBorder="1" applyAlignment="1">
      <alignment horizontal="center" vertical="top" wrapText="1"/>
    </xf>
    <xf numFmtId="0" fontId="1" fillId="2" borderId="11" xfId="0" applyFont="1" applyFill="1" applyBorder="1" applyAlignment="1">
      <alignment vertical="top"/>
    </xf>
    <xf numFmtId="0" fontId="9" fillId="3" borderId="11" xfId="0" applyFont="1" applyFill="1" applyBorder="1" applyAlignment="1">
      <alignment vertical="top" wrapText="1"/>
    </xf>
    <xf numFmtId="2" fontId="7" fillId="3" borderId="13" xfId="0" applyNumberFormat="1" applyFont="1" applyFill="1" applyBorder="1" applyAlignment="1">
      <alignment horizontal="center" vertical="top" wrapText="1"/>
    </xf>
    <xf numFmtId="0" fontId="2" fillId="0" borderId="11" xfId="0" applyFont="1" applyBorder="1" applyAlignment="1">
      <alignment vertical="top"/>
    </xf>
    <xf numFmtId="0" fontId="2" fillId="0" borderId="15" xfId="0" applyFont="1" applyBorder="1" applyAlignment="1">
      <alignment vertical="top" wrapText="1"/>
    </xf>
    <xf numFmtId="0" fontId="9" fillId="2" borderId="11" xfId="0" applyFont="1" applyFill="1" applyBorder="1" applyAlignment="1">
      <alignment vertical="top" wrapText="1"/>
    </xf>
    <xf numFmtId="0" fontId="2" fillId="0" borderId="0" xfId="0" applyFont="1" applyAlignment="1">
      <alignment vertical="top"/>
    </xf>
    <xf numFmtId="2" fontId="13" fillId="3" borderId="11" xfId="0" applyNumberFormat="1" applyFont="1" applyFill="1" applyBorder="1" applyAlignment="1">
      <alignment horizontal="center" vertical="top" wrapText="1"/>
    </xf>
    <xf numFmtId="0" fontId="14" fillId="3" borderId="11" xfId="0" applyFont="1" applyFill="1" applyBorder="1" applyAlignment="1">
      <alignment vertical="top" wrapText="1"/>
    </xf>
    <xf numFmtId="0" fontId="15" fillId="3" borderId="12" xfId="0" applyFont="1" applyFill="1" applyBorder="1" applyAlignment="1">
      <alignment vertical="top" wrapText="1"/>
    </xf>
    <xf numFmtId="0" fontId="2" fillId="0" borderId="12" xfId="0" applyFont="1" applyBorder="1" applyAlignment="1">
      <alignmen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144"/>
  <sheetViews>
    <sheetView tabSelected="1" topLeftCell="A131" zoomScale="75" zoomScaleNormal="75" workbookViewId="0">
      <selection activeCell="C4" sqref="C4"/>
    </sheetView>
  </sheetViews>
  <sheetFormatPr defaultRowHeight="15"/>
  <cols>
    <col min="1" max="1" width="11.5703125" customWidth="1"/>
    <col min="2" max="2" width="40" customWidth="1"/>
    <col min="3" max="3" width="115.140625" customWidth="1"/>
    <col min="4" max="4" width="14.5703125" customWidth="1"/>
    <col min="5" max="5" width="13.140625" customWidth="1"/>
    <col min="6" max="6" width="14" customWidth="1"/>
  </cols>
  <sheetData>
    <row r="1" spans="1:6" ht="25.5">
      <c r="A1" s="1"/>
      <c r="B1" s="2"/>
      <c r="C1" s="3" t="s">
        <v>0</v>
      </c>
      <c r="D1" s="4"/>
      <c r="E1" s="4"/>
      <c r="F1" s="4"/>
    </row>
    <row r="2" spans="1:6" ht="101.25">
      <c r="A2" s="1"/>
      <c r="B2" s="2"/>
      <c r="C2" s="5" t="s">
        <v>1</v>
      </c>
      <c r="D2" s="4"/>
      <c r="E2" s="4"/>
      <c r="F2" s="4"/>
    </row>
    <row r="3" spans="1:6" ht="40.5">
      <c r="A3" s="1"/>
      <c r="B3" s="2"/>
      <c r="C3" s="5" t="s">
        <v>290</v>
      </c>
      <c r="D3" s="4"/>
      <c r="E3" s="4"/>
      <c r="F3" s="4"/>
    </row>
    <row r="4" spans="1:6" ht="20.25">
      <c r="A4" s="1"/>
      <c r="B4" s="2"/>
      <c r="C4" s="5"/>
      <c r="D4" s="4"/>
      <c r="E4" s="4"/>
      <c r="F4" s="4"/>
    </row>
    <row r="5" spans="1:6" ht="21" thickBot="1">
      <c r="A5" s="1"/>
      <c r="B5" s="2"/>
      <c r="C5" s="6"/>
      <c r="D5" s="7"/>
      <c r="E5" s="7"/>
      <c r="F5" s="7"/>
    </row>
    <row r="6" spans="1:6" ht="20.25">
      <c r="A6" s="8"/>
      <c r="B6" s="9"/>
      <c r="C6" s="10"/>
      <c r="D6" s="11"/>
      <c r="E6" s="11"/>
      <c r="F6" s="11"/>
    </row>
    <row r="7" spans="1:6" ht="20.25">
      <c r="A7" s="12" t="s">
        <v>2</v>
      </c>
      <c r="B7" s="13" t="s">
        <v>3</v>
      </c>
      <c r="C7" s="14" t="s">
        <v>4</v>
      </c>
      <c r="D7" s="15" t="s">
        <v>5</v>
      </c>
      <c r="E7" s="15" t="s">
        <v>6</v>
      </c>
      <c r="F7" s="15" t="s">
        <v>7</v>
      </c>
    </row>
    <row r="8" spans="1:6" ht="20.25">
      <c r="A8" s="16"/>
      <c r="B8" s="13" t="s">
        <v>8</v>
      </c>
      <c r="C8" s="5"/>
      <c r="D8" s="17"/>
      <c r="E8" s="17"/>
      <c r="F8" s="18"/>
    </row>
    <row r="9" spans="1:6" ht="21" thickBot="1">
      <c r="A9" s="19"/>
      <c r="B9" s="20"/>
      <c r="C9" s="21"/>
      <c r="D9" s="18"/>
      <c r="E9" s="18"/>
      <c r="F9" s="18"/>
    </row>
    <row r="10" spans="1:6" ht="40.5">
      <c r="A10" s="22">
        <v>2346</v>
      </c>
      <c r="B10" s="23" t="s">
        <v>9</v>
      </c>
      <c r="C10" s="24" t="s">
        <v>10</v>
      </c>
      <c r="D10" s="25">
        <v>420</v>
      </c>
      <c r="E10" s="25">
        <f t="shared" ref="E10:E34" si="0">D10*20%</f>
        <v>84</v>
      </c>
      <c r="F10" s="25">
        <f t="shared" ref="F10:F73" si="1">D10+E10</f>
        <v>504</v>
      </c>
    </row>
    <row r="11" spans="1:6" ht="40.5">
      <c r="A11" s="22" t="s">
        <v>11</v>
      </c>
      <c r="B11" s="26" t="s">
        <v>12</v>
      </c>
      <c r="C11" s="27" t="s">
        <v>13</v>
      </c>
      <c r="D11" s="25">
        <v>135</v>
      </c>
      <c r="E11" s="25">
        <f t="shared" si="0"/>
        <v>27</v>
      </c>
      <c r="F11" s="25">
        <f>D11+E11</f>
        <v>162</v>
      </c>
    </row>
    <row r="12" spans="1:6" ht="40.5">
      <c r="A12" s="22">
        <v>2230</v>
      </c>
      <c r="B12" s="28" t="s">
        <v>14</v>
      </c>
      <c r="C12" s="29" t="s">
        <v>15</v>
      </c>
      <c r="D12" s="25">
        <v>720</v>
      </c>
      <c r="E12" s="25">
        <f t="shared" si="0"/>
        <v>144</v>
      </c>
      <c r="F12" s="25">
        <f t="shared" si="1"/>
        <v>864</v>
      </c>
    </row>
    <row r="13" spans="1:6" ht="40.5">
      <c r="A13" s="22">
        <v>6230</v>
      </c>
      <c r="B13" s="30" t="s">
        <v>16</v>
      </c>
      <c r="C13" s="29" t="s">
        <v>17</v>
      </c>
      <c r="D13" s="25">
        <v>150</v>
      </c>
      <c r="E13" s="25">
        <f t="shared" si="0"/>
        <v>30</v>
      </c>
      <c r="F13" s="25">
        <f t="shared" si="1"/>
        <v>180</v>
      </c>
    </row>
    <row r="14" spans="1:6" ht="20.25">
      <c r="A14" s="31">
        <v>6161</v>
      </c>
      <c r="B14" s="30" t="s">
        <v>18</v>
      </c>
      <c r="C14" s="32" t="s">
        <v>19</v>
      </c>
      <c r="D14" s="33">
        <v>450</v>
      </c>
      <c r="E14" s="33">
        <f t="shared" si="0"/>
        <v>90</v>
      </c>
      <c r="F14" s="33">
        <f t="shared" si="1"/>
        <v>540</v>
      </c>
    </row>
    <row r="15" spans="1:6" ht="40.5">
      <c r="A15" s="31" t="s">
        <v>20</v>
      </c>
      <c r="B15" s="28" t="s">
        <v>21</v>
      </c>
      <c r="C15" s="27" t="s">
        <v>22</v>
      </c>
      <c r="D15" s="25">
        <v>180</v>
      </c>
      <c r="E15" s="25">
        <f t="shared" si="0"/>
        <v>36</v>
      </c>
      <c r="F15" s="25">
        <f t="shared" si="1"/>
        <v>216</v>
      </c>
    </row>
    <row r="16" spans="1:6" ht="40.5">
      <c r="A16" s="22">
        <v>2079</v>
      </c>
      <c r="B16" s="30" t="s">
        <v>23</v>
      </c>
      <c r="C16" s="34" t="s">
        <v>24</v>
      </c>
      <c r="D16" s="33">
        <v>540</v>
      </c>
      <c r="E16" s="33">
        <f t="shared" si="0"/>
        <v>108</v>
      </c>
      <c r="F16" s="33">
        <f t="shared" si="1"/>
        <v>648</v>
      </c>
    </row>
    <row r="17" spans="1:6" ht="20.25">
      <c r="A17" s="35">
        <v>60730</v>
      </c>
      <c r="B17" s="36" t="s">
        <v>25</v>
      </c>
      <c r="C17" s="34" t="s">
        <v>26</v>
      </c>
      <c r="D17" s="33">
        <v>900</v>
      </c>
      <c r="E17" s="33">
        <f t="shared" si="0"/>
        <v>180</v>
      </c>
      <c r="F17" s="33">
        <f t="shared" si="1"/>
        <v>1080</v>
      </c>
    </row>
    <row r="18" spans="1:6" ht="40.5">
      <c r="A18" s="22">
        <v>21640</v>
      </c>
      <c r="B18" s="30" t="s">
        <v>27</v>
      </c>
      <c r="C18" s="34" t="s">
        <v>28</v>
      </c>
      <c r="D18" s="33">
        <v>180</v>
      </c>
      <c r="E18" s="33">
        <f t="shared" si="0"/>
        <v>36</v>
      </c>
      <c r="F18" s="33">
        <f t="shared" si="1"/>
        <v>216</v>
      </c>
    </row>
    <row r="19" spans="1:6" ht="40.5">
      <c r="A19" s="22">
        <v>2104</v>
      </c>
      <c r="B19" s="37" t="s">
        <v>29</v>
      </c>
      <c r="C19" s="32" t="s">
        <v>30</v>
      </c>
      <c r="D19" s="33">
        <v>1800</v>
      </c>
      <c r="E19" s="33">
        <f t="shared" si="0"/>
        <v>360</v>
      </c>
      <c r="F19" s="33">
        <f t="shared" si="1"/>
        <v>2160</v>
      </c>
    </row>
    <row r="20" spans="1:6" ht="60.75">
      <c r="A20" s="22">
        <v>2322</v>
      </c>
      <c r="B20" s="30" t="s">
        <v>31</v>
      </c>
      <c r="C20" s="38" t="s">
        <v>32</v>
      </c>
      <c r="D20" s="33">
        <v>360</v>
      </c>
      <c r="E20" s="33">
        <f t="shared" si="0"/>
        <v>72</v>
      </c>
      <c r="F20" s="33">
        <f t="shared" si="1"/>
        <v>432</v>
      </c>
    </row>
    <row r="21" spans="1:6" ht="60.75">
      <c r="A21" s="22">
        <v>3322</v>
      </c>
      <c r="B21" s="30" t="s">
        <v>33</v>
      </c>
      <c r="C21" s="39" t="s">
        <v>34</v>
      </c>
      <c r="D21" s="33">
        <v>360</v>
      </c>
      <c r="E21" s="33">
        <f t="shared" si="0"/>
        <v>72</v>
      </c>
      <c r="F21" s="33">
        <f t="shared" si="1"/>
        <v>432</v>
      </c>
    </row>
    <row r="22" spans="1:6" ht="40.5">
      <c r="A22" s="22">
        <v>2262</v>
      </c>
      <c r="B22" s="40" t="s">
        <v>35</v>
      </c>
      <c r="C22" s="39" t="s">
        <v>36</v>
      </c>
      <c r="D22" s="33">
        <v>480</v>
      </c>
      <c r="E22" s="33">
        <f t="shared" si="0"/>
        <v>96</v>
      </c>
      <c r="F22" s="33">
        <f t="shared" si="1"/>
        <v>576</v>
      </c>
    </row>
    <row r="23" spans="1:6" ht="40.5">
      <c r="A23" s="41">
        <v>2189</v>
      </c>
      <c r="B23" s="42" t="s">
        <v>37</v>
      </c>
      <c r="C23" s="39" t="s">
        <v>38</v>
      </c>
      <c r="D23" s="33">
        <v>1170</v>
      </c>
      <c r="E23" s="33">
        <f t="shared" si="0"/>
        <v>234</v>
      </c>
      <c r="F23" s="33">
        <f t="shared" si="1"/>
        <v>1404</v>
      </c>
    </row>
    <row r="24" spans="1:6" ht="20.25">
      <c r="A24" s="22">
        <v>2217</v>
      </c>
      <c r="B24" s="37" t="s">
        <v>39</v>
      </c>
      <c r="C24" s="39" t="s">
        <v>40</v>
      </c>
      <c r="D24" s="33">
        <v>360</v>
      </c>
      <c r="E24" s="33">
        <f t="shared" si="0"/>
        <v>72</v>
      </c>
      <c r="F24" s="33">
        <f t="shared" si="1"/>
        <v>432</v>
      </c>
    </row>
    <row r="25" spans="1:6" ht="20.25">
      <c r="A25" s="22">
        <v>6023</v>
      </c>
      <c r="B25" s="37" t="s">
        <v>41</v>
      </c>
      <c r="C25" s="39" t="s">
        <v>42</v>
      </c>
      <c r="D25" s="33">
        <v>900</v>
      </c>
      <c r="E25" s="33">
        <f t="shared" si="0"/>
        <v>180</v>
      </c>
      <c r="F25" s="33">
        <f t="shared" si="1"/>
        <v>1080</v>
      </c>
    </row>
    <row r="26" spans="1:6" ht="40.5">
      <c r="A26" s="22">
        <v>2363</v>
      </c>
      <c r="B26" s="37" t="s">
        <v>43</v>
      </c>
      <c r="C26" s="39" t="s">
        <v>44</v>
      </c>
      <c r="D26" s="33">
        <v>360</v>
      </c>
      <c r="E26" s="33">
        <f t="shared" si="0"/>
        <v>72</v>
      </c>
      <c r="F26" s="33">
        <f t="shared" si="1"/>
        <v>432</v>
      </c>
    </row>
    <row r="27" spans="1:6" ht="20.25">
      <c r="A27" s="22">
        <v>2364</v>
      </c>
      <c r="B27" s="37" t="s">
        <v>45</v>
      </c>
      <c r="C27" s="39" t="s">
        <v>46</v>
      </c>
      <c r="D27" s="33">
        <v>420</v>
      </c>
      <c r="E27" s="33">
        <f t="shared" si="0"/>
        <v>84</v>
      </c>
      <c r="F27" s="33">
        <f t="shared" si="1"/>
        <v>504</v>
      </c>
    </row>
    <row r="28" spans="1:6" ht="20.25">
      <c r="A28" s="22">
        <v>2309</v>
      </c>
      <c r="B28" s="26" t="s">
        <v>47</v>
      </c>
      <c r="C28" s="39" t="s">
        <v>48</v>
      </c>
      <c r="D28" s="33">
        <v>180</v>
      </c>
      <c r="E28" s="33">
        <f t="shared" si="0"/>
        <v>36</v>
      </c>
      <c r="F28" s="33">
        <f t="shared" si="1"/>
        <v>216</v>
      </c>
    </row>
    <row r="29" spans="1:6" ht="20.25">
      <c r="A29" s="22">
        <v>2288</v>
      </c>
      <c r="B29" s="26" t="s">
        <v>49</v>
      </c>
      <c r="C29" s="39" t="s">
        <v>50</v>
      </c>
      <c r="D29" s="33">
        <v>240</v>
      </c>
      <c r="E29" s="33">
        <f t="shared" si="0"/>
        <v>48</v>
      </c>
      <c r="F29" s="33">
        <f t="shared" si="1"/>
        <v>288</v>
      </c>
    </row>
    <row r="30" spans="1:6" ht="40.5">
      <c r="A30" s="22">
        <v>2357</v>
      </c>
      <c r="B30" s="26" t="s">
        <v>51</v>
      </c>
      <c r="C30" s="39" t="s">
        <v>52</v>
      </c>
      <c r="D30" s="33">
        <v>750</v>
      </c>
      <c r="E30" s="33">
        <f t="shared" si="0"/>
        <v>150</v>
      </c>
      <c r="F30" s="33">
        <f t="shared" si="1"/>
        <v>900</v>
      </c>
    </row>
    <row r="31" spans="1:6" ht="40.5">
      <c r="A31" s="22" t="s">
        <v>53</v>
      </c>
      <c r="B31" s="30" t="s">
        <v>54</v>
      </c>
      <c r="C31" s="39" t="s">
        <v>55</v>
      </c>
      <c r="D31" s="33">
        <v>210</v>
      </c>
      <c r="E31" s="33">
        <f t="shared" si="0"/>
        <v>42</v>
      </c>
      <c r="F31" s="33">
        <f t="shared" si="1"/>
        <v>252</v>
      </c>
    </row>
    <row r="32" spans="1:6" ht="20.25">
      <c r="A32" s="22">
        <v>2056</v>
      </c>
      <c r="B32" s="26" t="s">
        <v>56</v>
      </c>
      <c r="C32" s="39" t="s">
        <v>57</v>
      </c>
      <c r="D32" s="33">
        <v>360</v>
      </c>
      <c r="E32" s="33">
        <f t="shared" si="0"/>
        <v>72</v>
      </c>
      <c r="F32" s="33">
        <f t="shared" si="1"/>
        <v>432</v>
      </c>
    </row>
    <row r="33" spans="1:6" ht="20.25">
      <c r="A33" s="22">
        <v>23650</v>
      </c>
      <c r="B33" s="26" t="s">
        <v>58</v>
      </c>
      <c r="C33" s="39" t="s">
        <v>59</v>
      </c>
      <c r="D33" s="33">
        <v>1880</v>
      </c>
      <c r="E33" s="33">
        <f t="shared" si="0"/>
        <v>376</v>
      </c>
      <c r="F33" s="33">
        <f t="shared" si="1"/>
        <v>2256</v>
      </c>
    </row>
    <row r="34" spans="1:6" ht="20.25">
      <c r="A34" s="22" t="s">
        <v>60</v>
      </c>
      <c r="B34" s="26" t="s">
        <v>58</v>
      </c>
      <c r="C34" s="39" t="s">
        <v>61</v>
      </c>
      <c r="D34" s="33">
        <v>650</v>
      </c>
      <c r="E34" s="33">
        <f t="shared" si="0"/>
        <v>130</v>
      </c>
      <c r="F34" s="33">
        <f t="shared" si="1"/>
        <v>780</v>
      </c>
    </row>
    <row r="35" spans="1:6" ht="40.5">
      <c r="A35" s="22">
        <v>2028</v>
      </c>
      <c r="B35" s="30" t="s">
        <v>62</v>
      </c>
      <c r="C35" s="34" t="s">
        <v>63</v>
      </c>
      <c r="D35" s="33">
        <v>1320</v>
      </c>
      <c r="E35" s="33">
        <f>D35*20%</f>
        <v>264</v>
      </c>
      <c r="F35" s="33">
        <f t="shared" si="1"/>
        <v>1584</v>
      </c>
    </row>
    <row r="36" spans="1:6" ht="40.5">
      <c r="A36" s="22">
        <v>2028</v>
      </c>
      <c r="B36" s="30" t="s">
        <v>64</v>
      </c>
      <c r="C36" s="34" t="s">
        <v>65</v>
      </c>
      <c r="D36" s="33">
        <v>374</v>
      </c>
      <c r="E36" s="33">
        <f>D36*20%</f>
        <v>74.8</v>
      </c>
      <c r="F36" s="33">
        <f t="shared" si="1"/>
        <v>448.8</v>
      </c>
    </row>
    <row r="37" spans="1:6" ht="20.25">
      <c r="A37" s="22">
        <v>21840</v>
      </c>
      <c r="B37" s="30" t="s">
        <v>66</v>
      </c>
      <c r="C37" s="34" t="s">
        <v>67</v>
      </c>
      <c r="D37" s="33">
        <v>660</v>
      </c>
      <c r="E37" s="33">
        <f>D37*20%</f>
        <v>132</v>
      </c>
      <c r="F37" s="33">
        <f t="shared" si="1"/>
        <v>792</v>
      </c>
    </row>
    <row r="38" spans="1:6" ht="20.25">
      <c r="A38" s="22">
        <v>6202</v>
      </c>
      <c r="B38" s="30" t="s">
        <v>68</v>
      </c>
      <c r="C38" s="34" t="s">
        <v>69</v>
      </c>
      <c r="D38" s="33">
        <v>1740</v>
      </c>
      <c r="E38" s="33">
        <f t="shared" ref="E38:E69" si="2">D38*20%</f>
        <v>348</v>
      </c>
      <c r="F38" s="33">
        <f t="shared" si="1"/>
        <v>2088</v>
      </c>
    </row>
    <row r="39" spans="1:6" ht="40.5">
      <c r="A39" s="22" t="s">
        <v>70</v>
      </c>
      <c r="B39" s="30" t="s">
        <v>71</v>
      </c>
      <c r="C39" s="34" t="s">
        <v>69</v>
      </c>
      <c r="D39" s="33">
        <v>180</v>
      </c>
      <c r="E39" s="33">
        <f t="shared" si="2"/>
        <v>36</v>
      </c>
      <c r="F39" s="33">
        <f t="shared" si="1"/>
        <v>216</v>
      </c>
    </row>
    <row r="40" spans="1:6" ht="40.5">
      <c r="A40" s="22">
        <v>2352</v>
      </c>
      <c r="B40" s="30" t="s">
        <v>72</v>
      </c>
      <c r="C40" s="34" t="s">
        <v>73</v>
      </c>
      <c r="D40" s="33">
        <v>1080</v>
      </c>
      <c r="E40" s="33">
        <f t="shared" si="2"/>
        <v>216</v>
      </c>
      <c r="F40" s="33">
        <f t="shared" si="1"/>
        <v>1296</v>
      </c>
    </row>
    <row r="41" spans="1:6" ht="40.5">
      <c r="A41" s="22">
        <v>2353</v>
      </c>
      <c r="B41" s="30" t="s">
        <v>74</v>
      </c>
      <c r="C41" s="34" t="s">
        <v>75</v>
      </c>
      <c r="D41" s="33">
        <v>480</v>
      </c>
      <c r="E41" s="33">
        <f t="shared" si="2"/>
        <v>96</v>
      </c>
      <c r="F41" s="33">
        <f t="shared" si="1"/>
        <v>576</v>
      </c>
    </row>
    <row r="42" spans="1:6" ht="20.25">
      <c r="A42" s="22">
        <v>2201</v>
      </c>
      <c r="B42" s="30" t="s">
        <v>76</v>
      </c>
      <c r="C42" s="34" t="s">
        <v>77</v>
      </c>
      <c r="D42" s="33">
        <v>780</v>
      </c>
      <c r="E42" s="33">
        <f t="shared" si="2"/>
        <v>156</v>
      </c>
      <c r="F42" s="33">
        <f t="shared" si="1"/>
        <v>936</v>
      </c>
    </row>
    <row r="43" spans="1:6" ht="20.25">
      <c r="A43" s="22">
        <v>2203</v>
      </c>
      <c r="B43" s="30" t="s">
        <v>78</v>
      </c>
      <c r="C43" s="34" t="s">
        <v>79</v>
      </c>
      <c r="D43" s="33">
        <v>495</v>
      </c>
      <c r="E43" s="33">
        <f t="shared" si="2"/>
        <v>99</v>
      </c>
      <c r="F43" s="33">
        <f t="shared" si="1"/>
        <v>594</v>
      </c>
    </row>
    <row r="44" spans="1:6" ht="40.5">
      <c r="A44" s="22">
        <v>2204</v>
      </c>
      <c r="B44" s="30" t="s">
        <v>80</v>
      </c>
      <c r="C44" s="34" t="s">
        <v>81</v>
      </c>
      <c r="D44" s="33">
        <v>780</v>
      </c>
      <c r="E44" s="33">
        <f t="shared" si="2"/>
        <v>156</v>
      </c>
      <c r="F44" s="33">
        <f t="shared" si="1"/>
        <v>936</v>
      </c>
    </row>
    <row r="45" spans="1:6" ht="40.5">
      <c r="A45" s="22" t="s">
        <v>82</v>
      </c>
      <c r="B45" s="30" t="s">
        <v>83</v>
      </c>
      <c r="C45" s="34" t="s">
        <v>84</v>
      </c>
      <c r="D45" s="33">
        <v>150</v>
      </c>
      <c r="E45" s="33">
        <f t="shared" si="2"/>
        <v>30</v>
      </c>
      <c r="F45" s="33">
        <f t="shared" si="1"/>
        <v>180</v>
      </c>
    </row>
    <row r="46" spans="1:6" ht="20.25">
      <c r="A46" s="22">
        <v>22310</v>
      </c>
      <c r="B46" s="30" t="s">
        <v>85</v>
      </c>
      <c r="C46" s="34" t="s">
        <v>86</v>
      </c>
      <c r="D46" s="33">
        <v>820.05</v>
      </c>
      <c r="E46" s="33">
        <f t="shared" si="2"/>
        <v>164.01</v>
      </c>
      <c r="F46" s="33">
        <f t="shared" si="1"/>
        <v>984.06</v>
      </c>
    </row>
    <row r="47" spans="1:6" ht="40.5">
      <c r="A47" s="22">
        <v>2308</v>
      </c>
      <c r="B47" s="30" t="s">
        <v>87</v>
      </c>
      <c r="C47" s="34" t="s">
        <v>88</v>
      </c>
      <c r="D47" s="33">
        <v>240</v>
      </c>
      <c r="E47" s="33">
        <f t="shared" si="2"/>
        <v>48</v>
      </c>
      <c r="F47" s="33">
        <f t="shared" si="1"/>
        <v>288</v>
      </c>
    </row>
    <row r="48" spans="1:6" ht="20.25">
      <c r="A48" s="22">
        <v>2327</v>
      </c>
      <c r="B48" s="26" t="s">
        <v>89</v>
      </c>
      <c r="C48" s="39" t="s">
        <v>90</v>
      </c>
      <c r="D48" s="33">
        <v>300</v>
      </c>
      <c r="E48" s="33">
        <f t="shared" si="2"/>
        <v>60</v>
      </c>
      <c r="F48" s="33">
        <f t="shared" si="1"/>
        <v>360</v>
      </c>
    </row>
    <row r="49" spans="1:6" ht="40.5">
      <c r="A49" s="22" t="s">
        <v>91</v>
      </c>
      <c r="B49" s="30" t="s">
        <v>92</v>
      </c>
      <c r="C49" s="39" t="s">
        <v>90</v>
      </c>
      <c r="D49" s="33">
        <v>120</v>
      </c>
      <c r="E49" s="33">
        <f t="shared" si="2"/>
        <v>24</v>
      </c>
      <c r="F49" s="33">
        <f t="shared" si="1"/>
        <v>144</v>
      </c>
    </row>
    <row r="50" spans="1:6" ht="40.5">
      <c r="A50" s="22">
        <v>2328</v>
      </c>
      <c r="B50" s="26" t="s">
        <v>93</v>
      </c>
      <c r="C50" s="39" t="s">
        <v>94</v>
      </c>
      <c r="D50" s="33">
        <v>600</v>
      </c>
      <c r="E50" s="33">
        <f t="shared" si="2"/>
        <v>120</v>
      </c>
      <c r="F50" s="33">
        <f t="shared" si="1"/>
        <v>720</v>
      </c>
    </row>
    <row r="51" spans="1:6" ht="40.5">
      <c r="A51" s="22">
        <v>2329</v>
      </c>
      <c r="B51" s="26" t="s">
        <v>95</v>
      </c>
      <c r="C51" s="39" t="s">
        <v>96</v>
      </c>
      <c r="D51" s="33">
        <v>360</v>
      </c>
      <c r="E51" s="33">
        <f t="shared" si="2"/>
        <v>72</v>
      </c>
      <c r="F51" s="33">
        <f t="shared" si="1"/>
        <v>432</v>
      </c>
    </row>
    <row r="52" spans="1:6" ht="20.25">
      <c r="A52" s="22">
        <v>2330</v>
      </c>
      <c r="B52" s="26" t="s">
        <v>97</v>
      </c>
      <c r="C52" s="39" t="s">
        <v>98</v>
      </c>
      <c r="D52" s="33">
        <v>360</v>
      </c>
      <c r="E52" s="33">
        <f t="shared" si="2"/>
        <v>72</v>
      </c>
      <c r="F52" s="33">
        <f t="shared" si="1"/>
        <v>432</v>
      </c>
    </row>
    <row r="53" spans="1:6" ht="20.25">
      <c r="A53" s="22">
        <v>2331</v>
      </c>
      <c r="B53" s="26" t="s">
        <v>99</v>
      </c>
      <c r="C53" s="39" t="s">
        <v>100</v>
      </c>
      <c r="D53" s="33">
        <v>180</v>
      </c>
      <c r="E53" s="33">
        <f t="shared" si="2"/>
        <v>36</v>
      </c>
      <c r="F53" s="33">
        <f t="shared" si="1"/>
        <v>216</v>
      </c>
    </row>
    <row r="54" spans="1:6" ht="20.25">
      <c r="A54" s="22">
        <v>2332</v>
      </c>
      <c r="B54" s="26" t="s">
        <v>101</v>
      </c>
      <c r="C54" s="39" t="s">
        <v>102</v>
      </c>
      <c r="D54" s="33">
        <v>240</v>
      </c>
      <c r="E54" s="33">
        <f t="shared" si="2"/>
        <v>48</v>
      </c>
      <c r="F54" s="33">
        <f t="shared" si="1"/>
        <v>288</v>
      </c>
    </row>
    <row r="55" spans="1:6" ht="20.25">
      <c r="A55" s="22">
        <v>2341</v>
      </c>
      <c r="B55" s="26" t="s">
        <v>103</v>
      </c>
      <c r="C55" s="39" t="s">
        <v>104</v>
      </c>
      <c r="D55" s="33">
        <v>540</v>
      </c>
      <c r="E55" s="33">
        <f t="shared" si="2"/>
        <v>108</v>
      </c>
      <c r="F55" s="33">
        <f t="shared" si="1"/>
        <v>648</v>
      </c>
    </row>
    <row r="56" spans="1:6" ht="40.5">
      <c r="A56" s="22">
        <v>23150</v>
      </c>
      <c r="B56" s="23" t="s">
        <v>105</v>
      </c>
      <c r="C56" s="27" t="s">
        <v>106</v>
      </c>
      <c r="D56" s="25">
        <v>540</v>
      </c>
      <c r="E56" s="25">
        <f t="shared" si="2"/>
        <v>108</v>
      </c>
      <c r="F56" s="25">
        <f t="shared" si="1"/>
        <v>648</v>
      </c>
    </row>
    <row r="57" spans="1:6" ht="40.5">
      <c r="A57" s="22">
        <v>2339</v>
      </c>
      <c r="B57" s="26" t="s">
        <v>107</v>
      </c>
      <c r="C57" s="39" t="s">
        <v>108</v>
      </c>
      <c r="D57" s="33">
        <v>780</v>
      </c>
      <c r="E57" s="33">
        <f t="shared" si="2"/>
        <v>156</v>
      </c>
      <c r="F57" s="33">
        <f t="shared" si="1"/>
        <v>936</v>
      </c>
    </row>
    <row r="58" spans="1:6" ht="40.5">
      <c r="A58" s="22" t="s">
        <v>109</v>
      </c>
      <c r="B58" s="43" t="s">
        <v>110</v>
      </c>
      <c r="C58" s="39" t="s">
        <v>111</v>
      </c>
      <c r="D58" s="33">
        <v>540</v>
      </c>
      <c r="E58" s="33">
        <f t="shared" si="2"/>
        <v>108</v>
      </c>
      <c r="F58" s="33">
        <f t="shared" si="1"/>
        <v>648</v>
      </c>
    </row>
    <row r="59" spans="1:6" ht="20.25">
      <c r="A59" s="22">
        <v>22410</v>
      </c>
      <c r="B59" s="26" t="s">
        <v>112</v>
      </c>
      <c r="C59" s="34" t="s">
        <v>113</v>
      </c>
      <c r="D59" s="33">
        <v>630</v>
      </c>
      <c r="E59" s="33">
        <f t="shared" si="2"/>
        <v>126</v>
      </c>
      <c r="F59" s="33">
        <f t="shared" si="1"/>
        <v>756</v>
      </c>
    </row>
    <row r="60" spans="1:6" ht="20.25">
      <c r="A60" s="22">
        <v>2009</v>
      </c>
      <c r="B60" s="30" t="s">
        <v>114</v>
      </c>
      <c r="C60" s="34" t="s">
        <v>115</v>
      </c>
      <c r="D60" s="33">
        <v>1200</v>
      </c>
      <c r="E60" s="33">
        <f t="shared" si="2"/>
        <v>240</v>
      </c>
      <c r="F60" s="33">
        <f t="shared" si="1"/>
        <v>1440</v>
      </c>
    </row>
    <row r="61" spans="1:6" ht="20.25">
      <c r="A61" s="22">
        <v>2010</v>
      </c>
      <c r="B61" s="30" t="s">
        <v>116</v>
      </c>
      <c r="C61" s="34" t="s">
        <v>117</v>
      </c>
      <c r="D61" s="33">
        <v>540</v>
      </c>
      <c r="E61" s="33">
        <f t="shared" si="2"/>
        <v>108</v>
      </c>
      <c r="F61" s="33">
        <f t="shared" si="1"/>
        <v>648</v>
      </c>
    </row>
    <row r="62" spans="1:6" ht="20.25">
      <c r="A62" s="22">
        <v>21190</v>
      </c>
      <c r="B62" s="30" t="s">
        <v>118</v>
      </c>
      <c r="C62" s="34" t="s">
        <v>119</v>
      </c>
      <c r="D62" s="33">
        <v>960</v>
      </c>
      <c r="E62" s="33">
        <f t="shared" si="2"/>
        <v>192</v>
      </c>
      <c r="F62" s="33">
        <f t="shared" si="1"/>
        <v>1152</v>
      </c>
    </row>
    <row r="63" spans="1:6" ht="20.25">
      <c r="A63" s="22">
        <v>20740</v>
      </c>
      <c r="B63" s="43" t="s">
        <v>120</v>
      </c>
      <c r="C63" s="34" t="s">
        <v>121</v>
      </c>
      <c r="D63" s="33">
        <v>660</v>
      </c>
      <c r="E63" s="33">
        <f t="shared" si="2"/>
        <v>132</v>
      </c>
      <c r="F63" s="33">
        <f t="shared" si="1"/>
        <v>792</v>
      </c>
    </row>
    <row r="64" spans="1:6" ht="20.25">
      <c r="A64" s="22">
        <v>2124</v>
      </c>
      <c r="B64" s="30" t="s">
        <v>122</v>
      </c>
      <c r="C64" s="34" t="s">
        <v>123</v>
      </c>
      <c r="D64" s="33">
        <v>2580</v>
      </c>
      <c r="E64" s="33">
        <f t="shared" si="2"/>
        <v>516</v>
      </c>
      <c r="F64" s="33">
        <f t="shared" si="1"/>
        <v>3096</v>
      </c>
    </row>
    <row r="65" spans="1:6" ht="20.25">
      <c r="A65" s="22" t="s">
        <v>124</v>
      </c>
      <c r="B65" s="30" t="s">
        <v>122</v>
      </c>
      <c r="C65" s="34" t="s">
        <v>123</v>
      </c>
      <c r="D65" s="33">
        <v>1290</v>
      </c>
      <c r="E65" s="33">
        <f t="shared" si="2"/>
        <v>258</v>
      </c>
      <c r="F65" s="33">
        <f t="shared" si="1"/>
        <v>1548</v>
      </c>
    </row>
    <row r="66" spans="1:6" ht="40.5">
      <c r="A66" s="22" t="s">
        <v>125</v>
      </c>
      <c r="B66" s="43" t="s">
        <v>126</v>
      </c>
      <c r="C66" s="34" t="s">
        <v>123</v>
      </c>
      <c r="D66" s="33">
        <v>60</v>
      </c>
      <c r="E66" s="33">
        <f t="shared" si="2"/>
        <v>12</v>
      </c>
      <c r="F66" s="33">
        <f t="shared" si="1"/>
        <v>72</v>
      </c>
    </row>
    <row r="67" spans="1:6" ht="40.5">
      <c r="A67" s="22">
        <v>7124</v>
      </c>
      <c r="B67" s="43" t="s">
        <v>127</v>
      </c>
      <c r="C67" s="34" t="s">
        <v>128</v>
      </c>
      <c r="D67" s="33">
        <v>60</v>
      </c>
      <c r="E67" s="33">
        <f t="shared" si="2"/>
        <v>12</v>
      </c>
      <c r="F67" s="33">
        <f t="shared" si="1"/>
        <v>72</v>
      </c>
    </row>
    <row r="68" spans="1:6" ht="40.5">
      <c r="A68" s="22" t="s">
        <v>129</v>
      </c>
      <c r="B68" s="43" t="s">
        <v>130</v>
      </c>
      <c r="C68" s="34" t="s">
        <v>131</v>
      </c>
      <c r="D68" s="33">
        <v>540</v>
      </c>
      <c r="E68" s="33">
        <f t="shared" si="2"/>
        <v>108</v>
      </c>
      <c r="F68" s="33">
        <f t="shared" si="1"/>
        <v>648</v>
      </c>
    </row>
    <row r="69" spans="1:6" ht="40.5">
      <c r="A69" s="22" t="s">
        <v>132</v>
      </c>
      <c r="B69" s="43" t="s">
        <v>133</v>
      </c>
      <c r="C69" s="34" t="s">
        <v>134</v>
      </c>
      <c r="D69" s="33">
        <v>277.85000000000002</v>
      </c>
      <c r="E69" s="33">
        <f t="shared" si="2"/>
        <v>55.570000000000007</v>
      </c>
      <c r="F69" s="33">
        <f t="shared" si="1"/>
        <v>333.42</v>
      </c>
    </row>
    <row r="70" spans="1:6" ht="40.5">
      <c r="A70" s="22">
        <v>2107</v>
      </c>
      <c r="B70" s="26" t="s">
        <v>135</v>
      </c>
      <c r="C70" s="39" t="s">
        <v>136</v>
      </c>
      <c r="D70" s="33">
        <v>480</v>
      </c>
      <c r="E70" s="33">
        <f>D70*20%</f>
        <v>96</v>
      </c>
      <c r="F70" s="33">
        <f t="shared" si="1"/>
        <v>576</v>
      </c>
    </row>
    <row r="71" spans="1:6" ht="40.5">
      <c r="A71" s="22">
        <v>2106</v>
      </c>
      <c r="B71" s="26" t="s">
        <v>137</v>
      </c>
      <c r="C71" s="39" t="s">
        <v>138</v>
      </c>
      <c r="D71" s="33">
        <v>1350</v>
      </c>
      <c r="E71" s="33">
        <f t="shared" ref="E71:E78" si="3">D71*20%</f>
        <v>270</v>
      </c>
      <c r="F71" s="33">
        <f t="shared" si="1"/>
        <v>1620</v>
      </c>
    </row>
    <row r="72" spans="1:6" ht="20.25">
      <c r="A72" s="22">
        <v>23510</v>
      </c>
      <c r="B72" s="26" t="s">
        <v>139</v>
      </c>
      <c r="C72" s="39" t="s">
        <v>140</v>
      </c>
      <c r="D72" s="33">
        <v>720</v>
      </c>
      <c r="E72" s="33">
        <f t="shared" si="3"/>
        <v>144</v>
      </c>
      <c r="F72" s="33">
        <f t="shared" si="1"/>
        <v>864</v>
      </c>
    </row>
    <row r="73" spans="1:6" ht="40.5">
      <c r="A73" s="22">
        <v>2100</v>
      </c>
      <c r="B73" s="30" t="s">
        <v>141</v>
      </c>
      <c r="C73" s="39" t="s">
        <v>142</v>
      </c>
      <c r="D73" s="33">
        <v>4920</v>
      </c>
      <c r="E73" s="33">
        <f>D73*20%</f>
        <v>984</v>
      </c>
      <c r="F73" s="33">
        <f t="shared" si="1"/>
        <v>5904</v>
      </c>
    </row>
    <row r="74" spans="1:6" ht="20.25">
      <c r="A74" s="22">
        <v>2178</v>
      </c>
      <c r="B74" s="26" t="s">
        <v>143</v>
      </c>
      <c r="C74" s="39" t="s">
        <v>144</v>
      </c>
      <c r="D74" s="33">
        <v>1200</v>
      </c>
      <c r="E74" s="33">
        <f t="shared" si="3"/>
        <v>240</v>
      </c>
      <c r="F74" s="33">
        <f t="shared" ref="F74:F144" si="4">D74+E74</f>
        <v>1440</v>
      </c>
    </row>
    <row r="75" spans="1:6" ht="20.25">
      <c r="A75" s="22">
        <v>2175</v>
      </c>
      <c r="B75" s="26" t="s">
        <v>145</v>
      </c>
      <c r="C75" s="39" t="s">
        <v>146</v>
      </c>
      <c r="D75" s="33">
        <v>420</v>
      </c>
      <c r="E75" s="33">
        <f t="shared" si="3"/>
        <v>84</v>
      </c>
      <c r="F75" s="33">
        <f t="shared" si="4"/>
        <v>504</v>
      </c>
    </row>
    <row r="76" spans="1:6" ht="20.25">
      <c r="A76" s="22">
        <v>2174</v>
      </c>
      <c r="B76" s="30" t="s">
        <v>147</v>
      </c>
      <c r="C76" s="39" t="s">
        <v>148</v>
      </c>
      <c r="D76" s="33">
        <v>3240</v>
      </c>
      <c r="E76" s="33">
        <f t="shared" si="3"/>
        <v>648</v>
      </c>
      <c r="F76" s="33">
        <f t="shared" si="4"/>
        <v>3888</v>
      </c>
    </row>
    <row r="77" spans="1:6" ht="40.5">
      <c r="A77" s="22">
        <v>6174</v>
      </c>
      <c r="B77" s="26" t="s">
        <v>149</v>
      </c>
      <c r="C77" s="39" t="s">
        <v>148</v>
      </c>
      <c r="D77" s="33">
        <v>480</v>
      </c>
      <c r="E77" s="33">
        <f t="shared" si="3"/>
        <v>96</v>
      </c>
      <c r="F77" s="33">
        <f t="shared" si="4"/>
        <v>576</v>
      </c>
    </row>
    <row r="78" spans="1:6" ht="20.25">
      <c r="A78" s="22">
        <v>20530</v>
      </c>
      <c r="B78" s="30" t="s">
        <v>150</v>
      </c>
      <c r="C78" s="39" t="s">
        <v>151</v>
      </c>
      <c r="D78" s="44" t="s">
        <v>152</v>
      </c>
      <c r="E78" s="33">
        <f t="shared" si="3"/>
        <v>180</v>
      </c>
      <c r="F78" s="33">
        <f t="shared" si="4"/>
        <v>1080</v>
      </c>
    </row>
    <row r="79" spans="1:6" ht="20.25">
      <c r="A79" s="22">
        <v>21130</v>
      </c>
      <c r="B79" s="26" t="s">
        <v>153</v>
      </c>
      <c r="C79" s="39" t="s">
        <v>154</v>
      </c>
      <c r="D79" s="33">
        <v>1500</v>
      </c>
      <c r="E79" s="33">
        <f>D79*20%</f>
        <v>300</v>
      </c>
      <c r="F79" s="33">
        <f>D79+E79</f>
        <v>1800</v>
      </c>
    </row>
    <row r="80" spans="1:6" ht="20.25">
      <c r="A80" s="22">
        <v>2298</v>
      </c>
      <c r="B80" s="26" t="s">
        <v>155</v>
      </c>
      <c r="C80" s="39" t="s">
        <v>156</v>
      </c>
      <c r="D80" s="33">
        <v>2730</v>
      </c>
      <c r="E80" s="33">
        <f t="shared" ref="E80:E112" si="5">D80*20%</f>
        <v>546</v>
      </c>
      <c r="F80" s="33">
        <f t="shared" si="4"/>
        <v>3276</v>
      </c>
    </row>
    <row r="81" spans="1:6" ht="40.5">
      <c r="A81" s="22" t="s">
        <v>157</v>
      </c>
      <c r="B81" s="26" t="s">
        <v>158</v>
      </c>
      <c r="C81" s="39" t="s">
        <v>159</v>
      </c>
      <c r="D81" s="33">
        <v>150</v>
      </c>
      <c r="E81" s="33">
        <f t="shared" si="5"/>
        <v>30</v>
      </c>
      <c r="F81" s="33">
        <f t="shared" si="4"/>
        <v>180</v>
      </c>
    </row>
    <row r="82" spans="1:6" ht="40.5">
      <c r="A82" s="22" t="s">
        <v>160</v>
      </c>
      <c r="B82" s="26" t="s">
        <v>161</v>
      </c>
      <c r="C82" s="39" t="s">
        <v>159</v>
      </c>
      <c r="D82" s="33">
        <v>480</v>
      </c>
      <c r="E82" s="33">
        <f t="shared" si="5"/>
        <v>96</v>
      </c>
      <c r="F82" s="33">
        <f t="shared" si="4"/>
        <v>576</v>
      </c>
    </row>
    <row r="83" spans="1:6" ht="20.25">
      <c r="A83" s="22">
        <v>2314</v>
      </c>
      <c r="B83" s="26" t="s">
        <v>162</v>
      </c>
      <c r="C83" s="39" t="s">
        <v>163</v>
      </c>
      <c r="D83" s="33">
        <v>1410</v>
      </c>
      <c r="E83" s="33">
        <f t="shared" si="5"/>
        <v>282</v>
      </c>
      <c r="F83" s="33">
        <f t="shared" si="4"/>
        <v>1692</v>
      </c>
    </row>
    <row r="84" spans="1:6" ht="40.5">
      <c r="A84" s="22" t="s">
        <v>164</v>
      </c>
      <c r="B84" s="26" t="s">
        <v>165</v>
      </c>
      <c r="C84" s="39" t="s">
        <v>163</v>
      </c>
      <c r="D84" s="33">
        <v>360</v>
      </c>
      <c r="E84" s="33">
        <f t="shared" si="5"/>
        <v>72</v>
      </c>
      <c r="F84" s="33">
        <f t="shared" si="4"/>
        <v>432</v>
      </c>
    </row>
    <row r="85" spans="1:6" ht="20.25">
      <c r="A85" s="22">
        <v>2172</v>
      </c>
      <c r="B85" s="26" t="s">
        <v>166</v>
      </c>
      <c r="C85" s="39" t="s">
        <v>167</v>
      </c>
      <c r="D85" s="33">
        <v>1560</v>
      </c>
      <c r="E85" s="33">
        <f t="shared" si="5"/>
        <v>312</v>
      </c>
      <c r="F85" s="33">
        <f t="shared" si="4"/>
        <v>1872</v>
      </c>
    </row>
    <row r="86" spans="1:6" ht="40.5">
      <c r="A86" s="22">
        <v>2172</v>
      </c>
      <c r="B86" s="26" t="s">
        <v>168</v>
      </c>
      <c r="C86" s="39" t="s">
        <v>167</v>
      </c>
      <c r="D86" s="33">
        <v>300</v>
      </c>
      <c r="E86" s="33">
        <f t="shared" si="5"/>
        <v>60</v>
      </c>
      <c r="F86" s="33">
        <f t="shared" si="4"/>
        <v>360</v>
      </c>
    </row>
    <row r="87" spans="1:6" ht="20.25">
      <c r="A87" s="22">
        <v>2306</v>
      </c>
      <c r="B87" s="30" t="s">
        <v>169</v>
      </c>
      <c r="C87" s="39" t="s">
        <v>170</v>
      </c>
      <c r="D87" s="33">
        <v>690</v>
      </c>
      <c r="E87" s="33">
        <f t="shared" si="5"/>
        <v>138</v>
      </c>
      <c r="F87" s="33">
        <f t="shared" si="4"/>
        <v>828</v>
      </c>
    </row>
    <row r="88" spans="1:6" ht="40.5">
      <c r="A88" s="22">
        <v>2335</v>
      </c>
      <c r="B88" s="43" t="s">
        <v>171</v>
      </c>
      <c r="C88" s="39" t="s">
        <v>172</v>
      </c>
      <c r="D88" s="33">
        <v>870</v>
      </c>
      <c r="E88" s="33">
        <f t="shared" si="5"/>
        <v>174</v>
      </c>
      <c r="F88" s="33">
        <f t="shared" si="4"/>
        <v>1044</v>
      </c>
    </row>
    <row r="89" spans="1:6" ht="40.5">
      <c r="A89" s="22" t="s">
        <v>173</v>
      </c>
      <c r="B89" s="26" t="s">
        <v>174</v>
      </c>
      <c r="C89" s="39" t="s">
        <v>175</v>
      </c>
      <c r="D89" s="33">
        <v>210</v>
      </c>
      <c r="E89" s="33">
        <f t="shared" si="5"/>
        <v>42</v>
      </c>
      <c r="F89" s="33">
        <f t="shared" si="4"/>
        <v>252</v>
      </c>
    </row>
    <row r="90" spans="1:6" ht="20.25">
      <c r="A90" s="22">
        <v>2336</v>
      </c>
      <c r="B90" s="30" t="s">
        <v>176</v>
      </c>
      <c r="C90" s="39" t="s">
        <v>177</v>
      </c>
      <c r="D90" s="33">
        <v>1380</v>
      </c>
      <c r="E90" s="33">
        <f t="shared" si="5"/>
        <v>276</v>
      </c>
      <c r="F90" s="33">
        <f t="shared" si="4"/>
        <v>1656</v>
      </c>
    </row>
    <row r="91" spans="1:6" ht="40.5">
      <c r="A91" s="22" t="s">
        <v>178</v>
      </c>
      <c r="B91" s="26" t="s">
        <v>179</v>
      </c>
      <c r="C91" s="39" t="s">
        <v>180</v>
      </c>
      <c r="D91" s="33">
        <v>90</v>
      </c>
      <c r="E91" s="33">
        <f t="shared" si="5"/>
        <v>18</v>
      </c>
      <c r="F91" s="33">
        <f t="shared" si="4"/>
        <v>108</v>
      </c>
    </row>
    <row r="92" spans="1:6" ht="20.25">
      <c r="A92" s="22">
        <v>2220</v>
      </c>
      <c r="B92" s="37" t="s">
        <v>181</v>
      </c>
      <c r="C92" s="39" t="s">
        <v>182</v>
      </c>
      <c r="D92" s="33">
        <v>480</v>
      </c>
      <c r="E92" s="33">
        <f t="shared" si="5"/>
        <v>96</v>
      </c>
      <c r="F92" s="33">
        <f t="shared" si="4"/>
        <v>576</v>
      </c>
    </row>
    <row r="93" spans="1:6" ht="20.25">
      <c r="A93" s="22">
        <v>22990</v>
      </c>
      <c r="B93" s="45" t="s">
        <v>183</v>
      </c>
      <c r="C93" s="27" t="s">
        <v>184</v>
      </c>
      <c r="D93" s="25">
        <v>1020</v>
      </c>
      <c r="E93" s="25">
        <f t="shared" si="5"/>
        <v>204</v>
      </c>
      <c r="F93" s="25">
        <f t="shared" si="4"/>
        <v>1224</v>
      </c>
    </row>
    <row r="94" spans="1:6" ht="20.25">
      <c r="A94" s="22">
        <v>2367</v>
      </c>
      <c r="B94" s="45" t="s">
        <v>185</v>
      </c>
      <c r="C94" s="39" t="s">
        <v>186</v>
      </c>
      <c r="D94" s="25">
        <v>900</v>
      </c>
      <c r="E94" s="25">
        <f t="shared" si="5"/>
        <v>180</v>
      </c>
      <c r="F94" s="25">
        <f t="shared" si="4"/>
        <v>1080</v>
      </c>
    </row>
    <row r="95" spans="1:6" ht="20.25">
      <c r="A95" s="22">
        <v>6088</v>
      </c>
      <c r="B95" s="30" t="s">
        <v>187</v>
      </c>
      <c r="C95" s="34" t="s">
        <v>188</v>
      </c>
      <c r="D95" s="33">
        <v>1650</v>
      </c>
      <c r="E95" s="33">
        <f t="shared" si="5"/>
        <v>330</v>
      </c>
      <c r="F95" s="33">
        <f t="shared" si="4"/>
        <v>1980</v>
      </c>
    </row>
    <row r="96" spans="1:6" ht="40.5">
      <c r="A96" s="22" t="s">
        <v>189</v>
      </c>
      <c r="B96" s="26" t="s">
        <v>190</v>
      </c>
      <c r="C96" s="34" t="s">
        <v>188</v>
      </c>
      <c r="D96" s="33">
        <v>510</v>
      </c>
      <c r="E96" s="33">
        <f t="shared" si="5"/>
        <v>102</v>
      </c>
      <c r="F96" s="33">
        <f t="shared" si="4"/>
        <v>612</v>
      </c>
    </row>
    <row r="97" spans="1:6" ht="20.25">
      <c r="A97" s="22">
        <v>880</v>
      </c>
      <c r="B97" s="30" t="s">
        <v>191</v>
      </c>
      <c r="C97" s="46" t="s">
        <v>192</v>
      </c>
      <c r="D97" s="47">
        <v>900</v>
      </c>
      <c r="E97" s="33">
        <f t="shared" si="5"/>
        <v>180</v>
      </c>
      <c r="F97" s="33">
        <f t="shared" si="4"/>
        <v>1080</v>
      </c>
    </row>
    <row r="98" spans="1:6" ht="20.25">
      <c r="A98" s="22">
        <v>21660</v>
      </c>
      <c r="B98" s="42" t="s">
        <v>193</v>
      </c>
      <c r="C98" s="48" t="s">
        <v>194</v>
      </c>
      <c r="D98" s="33">
        <v>1140</v>
      </c>
      <c r="E98" s="33">
        <f t="shared" si="5"/>
        <v>228</v>
      </c>
      <c r="F98" s="33">
        <f t="shared" si="4"/>
        <v>1368</v>
      </c>
    </row>
    <row r="99" spans="1:6" ht="40.5">
      <c r="A99" s="22">
        <v>22691</v>
      </c>
      <c r="B99" s="26" t="s">
        <v>195</v>
      </c>
      <c r="C99" s="49" t="s">
        <v>196</v>
      </c>
      <c r="D99" s="33">
        <v>90</v>
      </c>
      <c r="E99" s="33">
        <f t="shared" si="5"/>
        <v>18</v>
      </c>
      <c r="F99" s="33">
        <f t="shared" si="4"/>
        <v>108</v>
      </c>
    </row>
    <row r="100" spans="1:6" ht="40.5">
      <c r="A100" s="22">
        <v>22692</v>
      </c>
      <c r="B100" s="26" t="s">
        <v>197</v>
      </c>
      <c r="C100" s="49" t="s">
        <v>196</v>
      </c>
      <c r="D100" s="33">
        <v>240</v>
      </c>
      <c r="E100" s="33">
        <f t="shared" si="5"/>
        <v>48</v>
      </c>
      <c r="F100" s="33">
        <f t="shared" si="4"/>
        <v>288</v>
      </c>
    </row>
    <row r="101" spans="1:6" ht="20.25">
      <c r="A101" s="22">
        <v>2310</v>
      </c>
      <c r="B101" s="30" t="s">
        <v>198</v>
      </c>
      <c r="C101" s="34" t="s">
        <v>199</v>
      </c>
      <c r="D101" s="33">
        <v>990</v>
      </c>
      <c r="E101" s="33">
        <f t="shared" si="5"/>
        <v>198</v>
      </c>
      <c r="F101" s="33">
        <f t="shared" si="4"/>
        <v>1188</v>
      </c>
    </row>
    <row r="102" spans="1:6" ht="40.5">
      <c r="A102" s="22" t="s">
        <v>200</v>
      </c>
      <c r="B102" s="26" t="s">
        <v>201</v>
      </c>
      <c r="C102" s="34" t="s">
        <v>199</v>
      </c>
      <c r="D102" s="33">
        <v>120</v>
      </c>
      <c r="E102" s="33">
        <f t="shared" si="5"/>
        <v>24</v>
      </c>
      <c r="F102" s="33">
        <f t="shared" si="4"/>
        <v>144</v>
      </c>
    </row>
    <row r="103" spans="1:6" ht="40.5">
      <c r="A103" s="22" t="s">
        <v>202</v>
      </c>
      <c r="B103" s="26" t="s">
        <v>203</v>
      </c>
      <c r="C103" s="34" t="s">
        <v>199</v>
      </c>
      <c r="D103" s="33">
        <v>60</v>
      </c>
      <c r="E103" s="33">
        <f t="shared" si="5"/>
        <v>12</v>
      </c>
      <c r="F103" s="33">
        <f t="shared" si="4"/>
        <v>72</v>
      </c>
    </row>
    <row r="104" spans="1:6" ht="20.25">
      <c r="A104" s="22">
        <v>20890</v>
      </c>
      <c r="B104" s="28" t="s">
        <v>204</v>
      </c>
      <c r="C104" s="50" t="s">
        <v>205</v>
      </c>
      <c r="D104" s="25">
        <v>1950</v>
      </c>
      <c r="E104" s="25">
        <f t="shared" si="5"/>
        <v>390</v>
      </c>
      <c r="F104" s="25">
        <f t="shared" si="4"/>
        <v>2340</v>
      </c>
    </row>
    <row r="105" spans="1:6" ht="20.25">
      <c r="A105" s="22">
        <v>2355</v>
      </c>
      <c r="B105" s="37" t="s">
        <v>206</v>
      </c>
      <c r="C105" s="51" t="s">
        <v>207</v>
      </c>
      <c r="D105" s="33">
        <v>3000</v>
      </c>
      <c r="E105" s="33">
        <f t="shared" si="5"/>
        <v>600</v>
      </c>
      <c r="F105" s="33">
        <f t="shared" si="4"/>
        <v>3600</v>
      </c>
    </row>
    <row r="106" spans="1:6" ht="20.25">
      <c r="A106" s="22">
        <v>2155</v>
      </c>
      <c r="B106" s="30" t="s">
        <v>208</v>
      </c>
      <c r="C106" s="34" t="s">
        <v>209</v>
      </c>
      <c r="D106" s="33">
        <v>5640</v>
      </c>
      <c r="E106" s="33">
        <f t="shared" si="5"/>
        <v>1128</v>
      </c>
      <c r="F106" s="33">
        <f t="shared" si="4"/>
        <v>6768</v>
      </c>
    </row>
    <row r="107" spans="1:6" ht="20.25">
      <c r="A107" s="22">
        <v>2234</v>
      </c>
      <c r="B107" s="30" t="s">
        <v>210</v>
      </c>
      <c r="C107" s="34" t="s">
        <v>211</v>
      </c>
      <c r="D107" s="33">
        <v>1050</v>
      </c>
      <c r="E107" s="33">
        <f t="shared" si="5"/>
        <v>210</v>
      </c>
      <c r="F107" s="33">
        <f t="shared" si="4"/>
        <v>1260</v>
      </c>
    </row>
    <row r="108" spans="1:6" ht="40.5">
      <c r="A108" s="22" t="s">
        <v>212</v>
      </c>
      <c r="B108" s="26" t="s">
        <v>213</v>
      </c>
      <c r="C108" s="34" t="s">
        <v>214</v>
      </c>
      <c r="D108" s="33">
        <v>270</v>
      </c>
      <c r="E108" s="33">
        <f>D108*20%</f>
        <v>54</v>
      </c>
      <c r="F108" s="33">
        <f>D108+E108</f>
        <v>324</v>
      </c>
    </row>
    <row r="109" spans="1:6" ht="40.5">
      <c r="A109" s="22" t="s">
        <v>215</v>
      </c>
      <c r="B109" s="26" t="s">
        <v>216</v>
      </c>
      <c r="C109" s="34" t="s">
        <v>217</v>
      </c>
      <c r="D109" s="33">
        <v>210</v>
      </c>
      <c r="E109" s="33">
        <f>D109*20%</f>
        <v>42</v>
      </c>
      <c r="F109" s="33">
        <f>D109+E109</f>
        <v>252</v>
      </c>
    </row>
    <row r="110" spans="1:6" ht="20.25">
      <c r="A110" s="22">
        <v>2324</v>
      </c>
      <c r="B110" s="30" t="s">
        <v>218</v>
      </c>
      <c r="C110" s="34" t="s">
        <v>219</v>
      </c>
      <c r="D110" s="33">
        <v>600</v>
      </c>
      <c r="E110" s="33">
        <f t="shared" si="5"/>
        <v>120</v>
      </c>
      <c r="F110" s="33">
        <f t="shared" si="4"/>
        <v>720</v>
      </c>
    </row>
    <row r="111" spans="1:6" ht="40.5">
      <c r="A111" s="22">
        <v>2333</v>
      </c>
      <c r="B111" s="30" t="s">
        <v>220</v>
      </c>
      <c r="C111" s="34" t="s">
        <v>221</v>
      </c>
      <c r="D111" s="33">
        <v>540</v>
      </c>
      <c r="E111" s="33">
        <f t="shared" si="5"/>
        <v>108</v>
      </c>
      <c r="F111" s="33">
        <f t="shared" si="4"/>
        <v>648</v>
      </c>
    </row>
    <row r="112" spans="1:6" ht="40.5">
      <c r="A112" s="22">
        <v>2165</v>
      </c>
      <c r="B112" s="30" t="s">
        <v>222</v>
      </c>
      <c r="C112" s="34" t="s">
        <v>223</v>
      </c>
      <c r="D112" s="33">
        <v>1140</v>
      </c>
      <c r="E112" s="33">
        <f t="shared" si="5"/>
        <v>228</v>
      </c>
      <c r="F112" s="33">
        <f t="shared" si="4"/>
        <v>1368</v>
      </c>
    </row>
    <row r="113" spans="1:6" ht="20.25">
      <c r="A113" s="22">
        <v>2153</v>
      </c>
      <c r="B113" s="30" t="s">
        <v>224</v>
      </c>
      <c r="C113" s="34" t="s">
        <v>225</v>
      </c>
      <c r="D113" s="33">
        <v>660</v>
      </c>
      <c r="E113" s="33">
        <f>D113*20%</f>
        <v>132</v>
      </c>
      <c r="F113" s="33">
        <f t="shared" si="4"/>
        <v>792</v>
      </c>
    </row>
    <row r="114" spans="1:6" ht="40.5">
      <c r="A114" s="22">
        <v>2154</v>
      </c>
      <c r="B114" s="30" t="s">
        <v>226</v>
      </c>
      <c r="C114" s="34" t="s">
        <v>227</v>
      </c>
      <c r="D114" s="33">
        <v>1740</v>
      </c>
      <c r="E114" s="33">
        <f>D114*20%</f>
        <v>348</v>
      </c>
      <c r="F114" s="33">
        <f t="shared" si="4"/>
        <v>2088</v>
      </c>
    </row>
    <row r="115" spans="1:6" ht="81">
      <c r="A115" s="22">
        <v>2212</v>
      </c>
      <c r="B115" s="30" t="s">
        <v>228</v>
      </c>
      <c r="C115" s="34" t="s">
        <v>229</v>
      </c>
      <c r="D115" s="33">
        <v>1320</v>
      </c>
      <c r="E115" s="33">
        <f t="shared" ref="E115:E132" si="6">D115*20%</f>
        <v>264</v>
      </c>
      <c r="F115" s="33">
        <f t="shared" si="4"/>
        <v>1584</v>
      </c>
    </row>
    <row r="116" spans="1:6" ht="81">
      <c r="A116" s="22" t="s">
        <v>230</v>
      </c>
      <c r="B116" s="30" t="s">
        <v>231</v>
      </c>
      <c r="C116" s="34" t="s">
        <v>232</v>
      </c>
      <c r="D116" s="33">
        <v>660</v>
      </c>
      <c r="E116" s="33">
        <f t="shared" si="6"/>
        <v>132</v>
      </c>
      <c r="F116" s="33">
        <f t="shared" si="4"/>
        <v>792</v>
      </c>
    </row>
    <row r="117" spans="1:6" ht="20.25">
      <c r="A117" s="22">
        <v>6176</v>
      </c>
      <c r="B117" s="30" t="s">
        <v>233</v>
      </c>
      <c r="C117" s="34" t="s">
        <v>234</v>
      </c>
      <c r="D117" s="33">
        <v>1350</v>
      </c>
      <c r="E117" s="33">
        <f t="shared" si="6"/>
        <v>270</v>
      </c>
      <c r="F117" s="33">
        <f t="shared" si="4"/>
        <v>1620</v>
      </c>
    </row>
    <row r="118" spans="1:6" ht="20.25">
      <c r="A118" s="22">
        <v>22850</v>
      </c>
      <c r="B118" s="30" t="s">
        <v>235</v>
      </c>
      <c r="C118" s="34" t="s">
        <v>236</v>
      </c>
      <c r="D118" s="33">
        <v>2070</v>
      </c>
      <c r="E118" s="33">
        <f t="shared" si="6"/>
        <v>414</v>
      </c>
      <c r="F118" s="33">
        <f t="shared" si="4"/>
        <v>2484</v>
      </c>
    </row>
    <row r="119" spans="1:6" ht="40.5">
      <c r="A119" s="22">
        <v>2249</v>
      </c>
      <c r="B119" s="30" t="s">
        <v>237</v>
      </c>
      <c r="C119" s="34" t="s">
        <v>238</v>
      </c>
      <c r="D119" s="33">
        <v>1140</v>
      </c>
      <c r="E119" s="33">
        <f t="shared" si="6"/>
        <v>228</v>
      </c>
      <c r="F119" s="33">
        <f t="shared" si="4"/>
        <v>1368</v>
      </c>
    </row>
    <row r="120" spans="1:6" ht="20.25">
      <c r="A120" s="22">
        <v>2219</v>
      </c>
      <c r="B120" s="30" t="s">
        <v>239</v>
      </c>
      <c r="C120" s="34" t="s">
        <v>240</v>
      </c>
      <c r="D120" s="33">
        <v>1440</v>
      </c>
      <c r="E120" s="33">
        <f t="shared" si="6"/>
        <v>288</v>
      </c>
      <c r="F120" s="33">
        <f t="shared" si="4"/>
        <v>1728</v>
      </c>
    </row>
    <row r="121" spans="1:6" ht="20.25">
      <c r="A121" s="22">
        <v>6356</v>
      </c>
      <c r="B121" s="37" t="s">
        <v>241</v>
      </c>
      <c r="C121" s="34" t="s">
        <v>242</v>
      </c>
      <c r="D121" s="33">
        <v>1965</v>
      </c>
      <c r="E121" s="33">
        <f t="shared" si="6"/>
        <v>393</v>
      </c>
      <c r="F121" s="33">
        <f t="shared" si="4"/>
        <v>2358</v>
      </c>
    </row>
    <row r="122" spans="1:6" ht="40.5">
      <c r="A122" s="22" t="s">
        <v>243</v>
      </c>
      <c r="B122" s="30" t="s">
        <v>244</v>
      </c>
      <c r="C122" s="34" t="s">
        <v>242</v>
      </c>
      <c r="D122" s="33">
        <v>300</v>
      </c>
      <c r="E122" s="33">
        <f t="shared" si="6"/>
        <v>60</v>
      </c>
      <c r="F122" s="33">
        <f t="shared" si="4"/>
        <v>360</v>
      </c>
    </row>
    <row r="123" spans="1:6" ht="40.5">
      <c r="A123" s="22">
        <v>2358</v>
      </c>
      <c r="B123" s="37" t="s">
        <v>245</v>
      </c>
      <c r="C123" s="34" t="s">
        <v>246</v>
      </c>
      <c r="D123" s="33">
        <v>1680</v>
      </c>
      <c r="E123" s="33">
        <f t="shared" si="6"/>
        <v>336</v>
      </c>
      <c r="F123" s="33">
        <f t="shared" si="4"/>
        <v>2016</v>
      </c>
    </row>
    <row r="124" spans="1:6" ht="40.5">
      <c r="A124" s="22" t="s">
        <v>247</v>
      </c>
      <c r="B124" s="30" t="s">
        <v>248</v>
      </c>
      <c r="C124" s="34" t="s">
        <v>246</v>
      </c>
      <c r="D124" s="33">
        <v>180</v>
      </c>
      <c r="E124" s="33">
        <f t="shared" si="6"/>
        <v>36</v>
      </c>
      <c r="F124" s="33">
        <f t="shared" si="4"/>
        <v>216</v>
      </c>
    </row>
    <row r="125" spans="1:6" ht="20.25">
      <c r="A125" s="22">
        <v>2232</v>
      </c>
      <c r="B125" s="37" t="s">
        <v>249</v>
      </c>
      <c r="C125" s="34" t="s">
        <v>250</v>
      </c>
      <c r="D125" s="33">
        <v>2220</v>
      </c>
      <c r="E125" s="33">
        <f t="shared" si="6"/>
        <v>444</v>
      </c>
      <c r="F125" s="33">
        <f t="shared" si="4"/>
        <v>2664</v>
      </c>
    </row>
    <row r="126" spans="1:6" ht="20.25">
      <c r="A126" s="22">
        <v>2209</v>
      </c>
      <c r="B126" s="37" t="s">
        <v>251</v>
      </c>
      <c r="C126" s="34" t="s">
        <v>252</v>
      </c>
      <c r="D126" s="33">
        <v>2670</v>
      </c>
      <c r="E126" s="33">
        <f t="shared" si="6"/>
        <v>534</v>
      </c>
      <c r="F126" s="33">
        <f t="shared" si="4"/>
        <v>3204</v>
      </c>
    </row>
    <row r="127" spans="1:6" ht="40.5">
      <c r="A127" s="22" t="s">
        <v>253</v>
      </c>
      <c r="B127" s="30" t="s">
        <v>254</v>
      </c>
      <c r="C127" s="34" t="s">
        <v>252</v>
      </c>
      <c r="D127" s="33">
        <v>180</v>
      </c>
      <c r="E127" s="33">
        <f t="shared" si="6"/>
        <v>36</v>
      </c>
      <c r="F127" s="33">
        <f t="shared" si="4"/>
        <v>216</v>
      </c>
    </row>
    <row r="128" spans="1:6" ht="20.25">
      <c r="A128" s="22">
        <v>2215</v>
      </c>
      <c r="B128" s="37" t="s">
        <v>255</v>
      </c>
      <c r="C128" s="34" t="s">
        <v>256</v>
      </c>
      <c r="D128" s="33">
        <v>1980</v>
      </c>
      <c r="E128" s="33">
        <f t="shared" si="6"/>
        <v>396</v>
      </c>
      <c r="F128" s="33">
        <f t="shared" si="4"/>
        <v>2376</v>
      </c>
    </row>
    <row r="129" spans="1:6" ht="40.5">
      <c r="A129" s="22" t="s">
        <v>257</v>
      </c>
      <c r="B129" s="30" t="s">
        <v>258</v>
      </c>
      <c r="C129" s="34" t="s">
        <v>256</v>
      </c>
      <c r="D129" s="33">
        <v>180</v>
      </c>
      <c r="E129" s="33">
        <f t="shared" si="6"/>
        <v>36</v>
      </c>
      <c r="F129" s="33">
        <f t="shared" si="4"/>
        <v>216</v>
      </c>
    </row>
    <row r="130" spans="1:6" ht="40.5">
      <c r="A130" s="22">
        <v>2359</v>
      </c>
      <c r="B130" s="37" t="s">
        <v>259</v>
      </c>
      <c r="C130" s="34" t="s">
        <v>260</v>
      </c>
      <c r="D130" s="33">
        <v>660</v>
      </c>
      <c r="E130" s="33">
        <f t="shared" si="6"/>
        <v>132</v>
      </c>
      <c r="F130" s="33">
        <f t="shared" si="4"/>
        <v>792</v>
      </c>
    </row>
    <row r="131" spans="1:6" ht="40.5">
      <c r="A131" s="22" t="s">
        <v>261</v>
      </c>
      <c r="B131" s="30" t="s">
        <v>262</v>
      </c>
      <c r="C131" s="34" t="s">
        <v>260</v>
      </c>
      <c r="D131" s="33">
        <v>90</v>
      </c>
      <c r="E131" s="33">
        <f t="shared" si="6"/>
        <v>18</v>
      </c>
      <c r="F131" s="33">
        <f t="shared" si="4"/>
        <v>108</v>
      </c>
    </row>
    <row r="132" spans="1:6" ht="40.5">
      <c r="A132" s="22">
        <v>2360</v>
      </c>
      <c r="B132" s="42" t="s">
        <v>263</v>
      </c>
      <c r="C132" s="46" t="s">
        <v>264</v>
      </c>
      <c r="D132" s="33">
        <v>840</v>
      </c>
      <c r="E132" s="33">
        <f t="shared" si="6"/>
        <v>168</v>
      </c>
      <c r="F132" s="33">
        <f t="shared" si="4"/>
        <v>1008</v>
      </c>
    </row>
    <row r="133" spans="1:6" ht="20.25">
      <c r="A133" s="22">
        <v>22070</v>
      </c>
      <c r="B133" s="30" t="s">
        <v>265</v>
      </c>
      <c r="C133" s="34" t="s">
        <v>266</v>
      </c>
      <c r="D133" s="33">
        <v>540</v>
      </c>
      <c r="E133" s="33">
        <f>D133*20%</f>
        <v>108</v>
      </c>
      <c r="F133" s="33">
        <f>D133+E133</f>
        <v>648</v>
      </c>
    </row>
    <row r="134" spans="1:6" ht="20.25">
      <c r="A134" s="22">
        <v>23010</v>
      </c>
      <c r="B134" s="30" t="s">
        <v>267</v>
      </c>
      <c r="C134" s="34" t="s">
        <v>268</v>
      </c>
      <c r="D134" s="52">
        <v>420</v>
      </c>
      <c r="E134" s="52">
        <f>D134*20%</f>
        <v>84</v>
      </c>
      <c r="F134" s="33">
        <f>D134+E134</f>
        <v>504</v>
      </c>
    </row>
    <row r="135" spans="1:6" ht="60.75">
      <c r="A135" s="22">
        <v>2354</v>
      </c>
      <c r="B135" s="37" t="s">
        <v>269</v>
      </c>
      <c r="C135" s="53" t="s">
        <v>270</v>
      </c>
      <c r="D135" s="52">
        <v>1080</v>
      </c>
      <c r="E135" s="52">
        <f>D135*20%</f>
        <v>216</v>
      </c>
      <c r="F135" s="33">
        <f t="shared" ref="F135:F144" si="7">D135+E135</f>
        <v>1296</v>
      </c>
    </row>
    <row r="136" spans="1:6" ht="40.5">
      <c r="A136" s="22" t="s">
        <v>271</v>
      </c>
      <c r="B136" s="30" t="s">
        <v>272</v>
      </c>
      <c r="C136" s="54" t="s">
        <v>273</v>
      </c>
      <c r="D136" s="52">
        <v>240</v>
      </c>
      <c r="E136" s="52">
        <f>D136*20%</f>
        <v>48</v>
      </c>
      <c r="F136" s="33">
        <f t="shared" si="7"/>
        <v>288</v>
      </c>
    </row>
    <row r="137" spans="1:6" ht="20.25">
      <c r="A137" s="22">
        <v>2311</v>
      </c>
      <c r="B137" s="37" t="s">
        <v>274</v>
      </c>
      <c r="C137" s="54" t="s">
        <v>275</v>
      </c>
      <c r="D137" s="52">
        <v>900</v>
      </c>
      <c r="E137" s="52">
        <f t="shared" ref="E137:E143" si="8">D137*20%</f>
        <v>180</v>
      </c>
      <c r="F137" s="33">
        <f t="shared" si="7"/>
        <v>1080</v>
      </c>
    </row>
    <row r="138" spans="1:6" ht="40.5">
      <c r="A138" s="22" t="s">
        <v>276</v>
      </c>
      <c r="B138" s="30" t="s">
        <v>277</v>
      </c>
      <c r="C138" s="54" t="s">
        <v>275</v>
      </c>
      <c r="D138" s="52">
        <v>120</v>
      </c>
      <c r="E138" s="52">
        <f t="shared" si="8"/>
        <v>24</v>
      </c>
      <c r="F138" s="33">
        <f t="shared" si="7"/>
        <v>144</v>
      </c>
    </row>
    <row r="139" spans="1:6" ht="20.25">
      <c r="A139" s="22">
        <v>22480</v>
      </c>
      <c r="B139" s="37" t="s">
        <v>278</v>
      </c>
      <c r="C139" s="54" t="s">
        <v>279</v>
      </c>
      <c r="D139" s="52">
        <v>1740</v>
      </c>
      <c r="E139" s="52">
        <f t="shared" si="8"/>
        <v>348</v>
      </c>
      <c r="F139" s="33">
        <f t="shared" si="7"/>
        <v>2088</v>
      </c>
    </row>
    <row r="140" spans="1:6" ht="40.5">
      <c r="A140" s="22">
        <v>2313</v>
      </c>
      <c r="B140" s="37" t="s">
        <v>280</v>
      </c>
      <c r="C140" s="54" t="s">
        <v>281</v>
      </c>
      <c r="D140" s="52">
        <v>1560</v>
      </c>
      <c r="E140" s="52">
        <f t="shared" si="8"/>
        <v>312</v>
      </c>
      <c r="F140" s="33">
        <f t="shared" si="7"/>
        <v>1872</v>
      </c>
    </row>
    <row r="141" spans="1:6" ht="20.25">
      <c r="A141" s="22">
        <v>2317</v>
      </c>
      <c r="B141" s="37" t="s">
        <v>282</v>
      </c>
      <c r="C141" s="32" t="s">
        <v>283</v>
      </c>
      <c r="D141" s="52">
        <v>1200</v>
      </c>
      <c r="E141" s="52">
        <f t="shared" si="8"/>
        <v>240</v>
      </c>
      <c r="F141" s="33">
        <f t="shared" si="7"/>
        <v>1440</v>
      </c>
    </row>
    <row r="142" spans="1:6" ht="20.25">
      <c r="A142" s="22">
        <v>2361</v>
      </c>
      <c r="B142" s="37" t="s">
        <v>284</v>
      </c>
      <c r="C142" s="55" t="s">
        <v>285</v>
      </c>
      <c r="D142" s="52">
        <v>3060</v>
      </c>
      <c r="E142" s="52">
        <f t="shared" si="8"/>
        <v>612</v>
      </c>
      <c r="F142" s="33">
        <f t="shared" si="7"/>
        <v>3672</v>
      </c>
    </row>
    <row r="143" spans="1:6" ht="20.25">
      <c r="A143" s="22">
        <v>2362</v>
      </c>
      <c r="B143" s="37" t="s">
        <v>286</v>
      </c>
      <c r="C143" s="55" t="s">
        <v>287</v>
      </c>
      <c r="D143" s="52">
        <v>870</v>
      </c>
      <c r="E143" s="52">
        <f t="shared" si="8"/>
        <v>174</v>
      </c>
      <c r="F143" s="33">
        <f t="shared" si="7"/>
        <v>1044</v>
      </c>
    </row>
    <row r="144" spans="1:6" ht="20.25">
      <c r="A144" s="22">
        <v>2254</v>
      </c>
      <c r="B144" s="30" t="s">
        <v>288</v>
      </c>
      <c r="C144" s="39" t="s">
        <v>289</v>
      </c>
      <c r="D144" s="33">
        <v>360</v>
      </c>
      <c r="E144" s="33">
        <f>D144*20%</f>
        <v>72</v>
      </c>
      <c r="F144" s="33">
        <f t="shared" si="7"/>
        <v>432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Настя</dc:creator>
  <cp:lastModifiedBy>Настя</cp:lastModifiedBy>
  <dcterms:created xsi:type="dcterms:W3CDTF">2020-11-25T11:04:44Z</dcterms:created>
  <dcterms:modified xsi:type="dcterms:W3CDTF">2020-11-25T11:09:39Z</dcterms:modified>
</cp:coreProperties>
</file>